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Bismillah skripsi\"/>
    </mc:Choice>
  </mc:AlternateContent>
  <xr:revisionPtr revIDLastSave="0" documentId="13_ncr:1_{B992CF6A-9974-4834-A443-10F65EDDE1E9}" xr6:coauthVersionLast="47" xr6:coauthVersionMax="47" xr10:uidLastSave="{00000000-0000-0000-0000-000000000000}"/>
  <bookViews>
    <workbookView xWindow="-110" yWindow="-110" windowWidth="19420" windowHeight="10420" xr2:uid="{A33632CB-A963-49FD-8989-3F3655BD050D}"/>
  </bookViews>
  <sheets>
    <sheet name="Data komplain" sheetId="5" r:id="rId1"/>
    <sheet name="Pegumpulan data" sheetId="1" r:id="rId2"/>
    <sheet name="Hasil Running 1" sheetId="2" r:id="rId3"/>
    <sheet name="Hasil Running 2" sheetId="3" r:id="rId4"/>
    <sheet name="Analisa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" l="1"/>
  <c r="H2" i="5" s="1"/>
  <c r="B10" i="4"/>
  <c r="C5" i="4"/>
  <c r="C4" i="4"/>
  <c r="C3" i="4"/>
  <c r="B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A16" authorId="0" shapeId="0" xr:uid="{24E60EE3-90DB-463B-BA61-8D52291CB9B2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dapat dilakukan bersamaan
</t>
        </r>
      </text>
    </comment>
    <comment ref="A39" authorId="0" shapeId="0" xr:uid="{1C79A5E8-8C55-437C-85DB-A0BF71EFCC55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pekerjaan dpt dilakukan bersama</t>
        </r>
      </text>
    </comment>
    <comment ref="A43" authorId="0" shapeId="0" xr:uid="{BD2A93B4-4B67-4DD5-880D-03E43CE073DE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bersamaan dg instal air bersih</t>
        </r>
      </text>
    </comment>
    <comment ref="A51" authorId="0" shapeId="0" xr:uid="{995C923B-ADD5-4FFC-94AA-7214C9025E3B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dapat dilakukan bersamaan
</t>
        </r>
      </text>
    </comment>
  </commentList>
</comments>
</file>

<file path=xl/sharedStrings.xml><?xml version="1.0" encoding="utf-8"?>
<sst xmlns="http://schemas.openxmlformats.org/spreadsheetml/2006/main" count="1122" uniqueCount="465">
  <si>
    <t>URAIAN PEKERJAAN</t>
  </si>
  <si>
    <t>DURASI KEGIATAN</t>
  </si>
  <si>
    <t>KEBUTUHAN TENAGA KERJA</t>
  </si>
  <si>
    <t>PekerjaanPersiapan</t>
  </si>
  <si>
    <t xml:space="preserve">   Pembersihan lahan, Pengukuran dan pasang bouwplank</t>
  </si>
  <si>
    <t>1 mandor, 2 tukang, 2 pembantu tukang</t>
  </si>
  <si>
    <t xml:space="preserve">   Bor Sumur</t>
  </si>
  <si>
    <t>2 pekerja ahli</t>
  </si>
  <si>
    <t>Pekerjaan Pembesian</t>
  </si>
  <si>
    <t xml:space="preserve">   Pembesian cakar ayam</t>
  </si>
  <si>
    <t>1 mandor, 2 tukang besi</t>
  </si>
  <si>
    <t xml:space="preserve">   Pembesian sloof dan kolom</t>
  </si>
  <si>
    <t xml:space="preserve">   Pembesian Balok</t>
  </si>
  <si>
    <t>1 mandor, 4 tukang besi</t>
  </si>
  <si>
    <t xml:space="preserve">   Pembesian dak talang</t>
  </si>
  <si>
    <t xml:space="preserve">   Pembesian balok ring</t>
  </si>
  <si>
    <t xml:space="preserve">   Pembesian balok gewel</t>
  </si>
  <si>
    <t xml:space="preserve">   Pembesian balok latai</t>
  </si>
  <si>
    <t xml:space="preserve">   Pembesian pilar an balok carport</t>
  </si>
  <si>
    <t>Pekerjaan Tanah</t>
  </si>
  <si>
    <t xml:space="preserve">   Pondasi Cakar ayam</t>
  </si>
  <si>
    <t>1 mandor, 2 tukang</t>
  </si>
  <si>
    <t xml:space="preserve">   Galian pondasi</t>
  </si>
  <si>
    <t>1 mandor, 2 pembantu tukang</t>
  </si>
  <si>
    <t xml:space="preserve">   Pasang pondasi batu kali</t>
  </si>
  <si>
    <t xml:space="preserve">   Rollag anak tangga teras depan dan belakang</t>
  </si>
  <si>
    <t>1 mandor, 1 tukang, 1 pembantu tukang</t>
  </si>
  <si>
    <t xml:space="preserve">   Urugan tanah pondasi</t>
  </si>
  <si>
    <t>2 tukang</t>
  </si>
  <si>
    <t>Instalasi air kotor</t>
  </si>
  <si>
    <t xml:space="preserve">   Instal air kotor</t>
  </si>
  <si>
    <t xml:space="preserve">   Pembuatan bak kontrol</t>
  </si>
  <si>
    <t xml:space="preserve">   Pasang bio sepictank</t>
  </si>
  <si>
    <t>Pekerjaan Beton</t>
  </si>
  <si>
    <t xml:space="preserve">   Cor sloof</t>
  </si>
  <si>
    <t>1 mandor, 2 tukang, 3 pembantu tukang</t>
  </si>
  <si>
    <t xml:space="preserve">   Cor Sloof Double</t>
  </si>
  <si>
    <t>2 mandor, 2 tukang, 3 pembantu tukang</t>
  </si>
  <si>
    <t xml:space="preserve">   Cor Kolom</t>
  </si>
  <si>
    <t xml:space="preserve">   Cor Balok</t>
  </si>
  <si>
    <t xml:space="preserve">   Cor Balok Double</t>
  </si>
  <si>
    <t xml:space="preserve">   Cor dak talang</t>
  </si>
  <si>
    <t xml:space="preserve">   Cor Dak kanopi</t>
  </si>
  <si>
    <t xml:space="preserve">   Cor balok gewel</t>
  </si>
  <si>
    <t xml:space="preserve">   Cor Balok ring</t>
  </si>
  <si>
    <t>Pekerjaan Pasangan</t>
  </si>
  <si>
    <t xml:space="preserve">   Pasangan bata ringan</t>
  </si>
  <si>
    <t xml:space="preserve">   Pasang bata gewel</t>
  </si>
  <si>
    <t>1 mandor, 1 tukang, 2 pembangtu tukang</t>
  </si>
  <si>
    <t>Pekerjaan Atap</t>
  </si>
  <si>
    <t xml:space="preserve">   Pasang rangka atap/ galvalum</t>
  </si>
  <si>
    <t>1 mandor, 3 pekerja ahli</t>
  </si>
  <si>
    <t xml:space="preserve">   Pasang genteng</t>
  </si>
  <si>
    <t xml:space="preserve">   Plester aci nok dan jurai genteng</t>
  </si>
  <si>
    <t>1 mandor, 2 tukang, 1 pembantu tukang</t>
  </si>
  <si>
    <t>Instalasi air bersih</t>
  </si>
  <si>
    <t xml:space="preserve">   Instal air bersih</t>
  </si>
  <si>
    <t>1 tukang</t>
  </si>
  <si>
    <t>Instalasi listrik</t>
  </si>
  <si>
    <t xml:space="preserve">   Instal listrik 50%</t>
  </si>
  <si>
    <t>Pekerjaan Plesteran</t>
  </si>
  <si>
    <t xml:space="preserve">   Plester, render &amp; skim tampak depan samping dan belakang</t>
  </si>
  <si>
    <t xml:space="preserve">   Render</t>
  </si>
  <si>
    <t xml:space="preserve">   Acian / skimcoat</t>
  </si>
  <si>
    <t>2 tukang, 3 pembantu tukang</t>
  </si>
  <si>
    <t xml:space="preserve">   Pekerjaan Benangan</t>
  </si>
  <si>
    <t>2 tukang, 1 pembantu tukang</t>
  </si>
  <si>
    <t xml:space="preserve">   Waterprofing</t>
  </si>
  <si>
    <t xml:space="preserve">   Pasang rangka plafon</t>
  </si>
  <si>
    <t>3 pekerja ahli</t>
  </si>
  <si>
    <t xml:space="preserve">   Plafon gypsum 9 mm + rangka hollow</t>
  </si>
  <si>
    <t xml:space="preserve">   Pasang lis shadowline</t>
  </si>
  <si>
    <t>Pekerjaan Kanopi</t>
  </si>
  <si>
    <t xml:space="preserve">   Pekerjaan kanopi 75%</t>
  </si>
  <si>
    <t>1 mandor, 1 tukang, 2 pembantu tukang</t>
  </si>
  <si>
    <t>Pekerjaan Pengecatan</t>
  </si>
  <si>
    <t xml:space="preserve">   Pengecetan plafon dan dinding 50%</t>
  </si>
  <si>
    <t>Pekerjaan Lantai dan cor meja dapur</t>
  </si>
  <si>
    <t xml:space="preserve">   Cor meja dapur</t>
  </si>
  <si>
    <t>1 tukang, 1 pembantu tukang</t>
  </si>
  <si>
    <t xml:space="preserve">   Pasang granit kramik lantai</t>
  </si>
  <si>
    <t xml:space="preserve">   Pasang kramik dinding km</t>
  </si>
  <si>
    <t xml:space="preserve">   Pasang kramik lantai km</t>
  </si>
  <si>
    <t xml:space="preserve">   Pasang kramik meja dapur</t>
  </si>
  <si>
    <t>Pekerjaan Fasad Depan</t>
  </si>
  <si>
    <t xml:space="preserve">   Pilar dan balok carport</t>
  </si>
  <si>
    <t xml:space="preserve">   Rabat carport dan area taman belakang</t>
  </si>
  <si>
    <t>2 tukang, 2 pembantu tukang</t>
  </si>
  <si>
    <t xml:space="preserve">   Pasang batu alam / ornamen fasad</t>
  </si>
  <si>
    <t xml:space="preserve">   pembuatan taman depan belakang</t>
  </si>
  <si>
    <t xml:space="preserve">   Pasangan bata roster teras kanan dan kiri</t>
  </si>
  <si>
    <t xml:space="preserve">   Pasang roster finish</t>
  </si>
  <si>
    <t xml:space="preserve">   Pasang conwood</t>
  </si>
  <si>
    <t>pekerja ahli</t>
  </si>
  <si>
    <t xml:space="preserve">   Finishing pengecetan 100%</t>
  </si>
  <si>
    <t>Pekerjaan Pasang Aksesoris</t>
  </si>
  <si>
    <t xml:space="preserve">   Pasang almini kusen, kaca dan jendela</t>
  </si>
  <si>
    <t xml:space="preserve">   Pasang kanopi</t>
  </si>
  <si>
    <t>3 tukang</t>
  </si>
  <si>
    <t xml:space="preserve">   Pasang pintu</t>
  </si>
  <si>
    <t xml:space="preserve">   Pasang HPL</t>
  </si>
  <si>
    <t xml:space="preserve">   Pasang wastafel</t>
  </si>
  <si>
    <t xml:space="preserve">   Pasang closet dan kran</t>
  </si>
  <si>
    <t xml:space="preserve">   Pasang asesoris listrik</t>
  </si>
  <si>
    <t>Pembersihan</t>
  </si>
  <si>
    <t>2 pembantu tukang</t>
  </si>
  <si>
    <t>Total</t>
  </si>
  <si>
    <t>Mandor</t>
  </si>
  <si>
    <t>Tukang</t>
  </si>
  <si>
    <t>Pembantu tukang</t>
  </si>
  <si>
    <t>Nama pekerja</t>
  </si>
  <si>
    <t>Upah</t>
  </si>
  <si>
    <t>Subkon 2 (conwood)</t>
  </si>
  <si>
    <t>Subkon 4 ( bor sumur)</t>
  </si>
  <si>
    <t>Subkon 3 (plafon gypsum &amp; lis shadowline)</t>
  </si>
  <si>
    <t>Subkon 1 (Rangka &amp; galvalum)</t>
  </si>
  <si>
    <t>Subkon 5 (pasang kaca + kusen)</t>
  </si>
  <si>
    <t>Subkon 6 (Pasang Pintu)</t>
  </si>
  <si>
    <t>Subkon 7 (instalasi listrik)</t>
  </si>
  <si>
    <t>Jenis pekerjaan</t>
  </si>
  <si>
    <t>Harian</t>
  </si>
  <si>
    <t>Borongan</t>
  </si>
  <si>
    <t>KODE KEGIATAN</t>
  </si>
  <si>
    <t>DURASI</t>
  </si>
  <si>
    <t>KEGIATAN TERDAHULU</t>
  </si>
  <si>
    <t>NAMA TENAGA KERJA</t>
  </si>
  <si>
    <t>BIAYA</t>
  </si>
  <si>
    <t>1.2</t>
  </si>
  <si>
    <t>Pembersihan lahan, Pengukuran dan pasang bouwplank</t>
  </si>
  <si>
    <t>Mandor;Pembantu Tukang[2];Tukang</t>
  </si>
  <si>
    <t>1.3</t>
  </si>
  <si>
    <t>Bor Sumur</t>
  </si>
  <si>
    <t>Subkon 4</t>
  </si>
  <si>
    <t>2.1</t>
  </si>
  <si>
    <t>Pembesian cakar ayam</t>
  </si>
  <si>
    <t>Tukang[2]</t>
  </si>
  <si>
    <t>2.2</t>
  </si>
  <si>
    <t>Pembesian sloof dan kolom</t>
  </si>
  <si>
    <t>2.1 SS</t>
  </si>
  <si>
    <t>2.3</t>
  </si>
  <si>
    <t>Pembesian Balok</t>
  </si>
  <si>
    <t>2.2 SS</t>
  </si>
  <si>
    <t>Tukang[4]</t>
  </si>
  <si>
    <t>2.4</t>
  </si>
  <si>
    <t>Pembesian dak talang</t>
  </si>
  <si>
    <t>2.5</t>
  </si>
  <si>
    <t>Pembesian balok ring</t>
  </si>
  <si>
    <t>2.4 SS</t>
  </si>
  <si>
    <t>2.6</t>
  </si>
  <si>
    <t>Pembesian balok gewel</t>
  </si>
  <si>
    <t>2.5 SS</t>
  </si>
  <si>
    <t>2.7</t>
  </si>
  <si>
    <t>Pembesian balok latai</t>
  </si>
  <si>
    <t>2.6 SS</t>
  </si>
  <si>
    <t>2.8</t>
  </si>
  <si>
    <t>Pembesian pilar an balok carport</t>
  </si>
  <si>
    <t>2.8 SS</t>
  </si>
  <si>
    <t>3.1</t>
  </si>
  <si>
    <t>Pondasi Cakar ayam</t>
  </si>
  <si>
    <t>3.2</t>
  </si>
  <si>
    <t>Galian pondasi</t>
  </si>
  <si>
    <t>Pembantu Tukang[2]</t>
  </si>
  <si>
    <t>3.3</t>
  </si>
  <si>
    <t>Pasang pondasi batu kali</t>
  </si>
  <si>
    <t>Tukang[2];Pembantu Tukang[2]</t>
  </si>
  <si>
    <t>3.4</t>
  </si>
  <si>
    <t>Rollag anak tangga teras depan dan belakang</t>
  </si>
  <si>
    <t>Tukang;Pembantu Tukang</t>
  </si>
  <si>
    <t>3.5</t>
  </si>
  <si>
    <t>Urugan tanah pondasi</t>
  </si>
  <si>
    <t>3.4 SS</t>
  </si>
  <si>
    <t>4.1</t>
  </si>
  <si>
    <t>Instal air kotor</t>
  </si>
  <si>
    <t>4.2</t>
  </si>
  <si>
    <t>Pembuatan bak kontrol</t>
  </si>
  <si>
    <t>4.1 SS</t>
  </si>
  <si>
    <t>4.3</t>
  </si>
  <si>
    <t>Pasang bio sepictank</t>
  </si>
  <si>
    <t>4.2 SS</t>
  </si>
  <si>
    <t>5.1</t>
  </si>
  <si>
    <t>Cor sloof</t>
  </si>
  <si>
    <t>3.5 ; 2.2</t>
  </si>
  <si>
    <t>5.2</t>
  </si>
  <si>
    <t>Cor Sloof Double</t>
  </si>
  <si>
    <t>5.1 ; 2.2</t>
  </si>
  <si>
    <t>5.3</t>
  </si>
  <si>
    <t>Cor Kolom</t>
  </si>
  <si>
    <t>5.2 ;2.2</t>
  </si>
  <si>
    <t>5.4</t>
  </si>
  <si>
    <t>Cor Balok</t>
  </si>
  <si>
    <t xml:space="preserve"> 5.3 ; 2.3</t>
  </si>
  <si>
    <t>5.5</t>
  </si>
  <si>
    <t>Cor Balok Double</t>
  </si>
  <si>
    <t>5.4 ; 2.4</t>
  </si>
  <si>
    <t>5.6</t>
  </si>
  <si>
    <t>Cor dak talang</t>
  </si>
  <si>
    <t>5.5 ; 2.5</t>
  </si>
  <si>
    <t>5.7</t>
  </si>
  <si>
    <t>Cor Dak kanopi</t>
  </si>
  <si>
    <t>5.8</t>
  </si>
  <si>
    <t>Cor balok gewel</t>
  </si>
  <si>
    <t>5.7 ; 2.6</t>
  </si>
  <si>
    <t>Tukang[2];Pembantu Tukang[3]</t>
  </si>
  <si>
    <t>5.9</t>
  </si>
  <si>
    <t>Cor Balok ring</t>
  </si>
  <si>
    <t>6.1 ; 2.5</t>
  </si>
  <si>
    <t>6.1</t>
  </si>
  <si>
    <t>Pasangan bata ringan</t>
  </si>
  <si>
    <t>5.2 ; 5.3 SS + 50%</t>
  </si>
  <si>
    <t>6.2</t>
  </si>
  <si>
    <t>Pasang bata gewel</t>
  </si>
  <si>
    <t>Tukang;Pembantu Tukang[2]</t>
  </si>
  <si>
    <t>7.1</t>
  </si>
  <si>
    <t>Pasang rangka atap/ galvalum</t>
  </si>
  <si>
    <t>6.1 ; 6.2 ; 5.8 ; 5.9</t>
  </si>
  <si>
    <t>Subkon 1</t>
  </si>
  <si>
    <t>7.2</t>
  </si>
  <si>
    <t>Pasang genteng</t>
  </si>
  <si>
    <t>Mandor;Tukang[2];Pembantu Tukang[3]</t>
  </si>
  <si>
    <t>7.3</t>
  </si>
  <si>
    <t>Plester aci nok dan jurai genteng</t>
  </si>
  <si>
    <t>7.2 SS</t>
  </si>
  <si>
    <t>Mandor;Tukang[2];Pembantu Tukang</t>
  </si>
  <si>
    <t>8.1</t>
  </si>
  <si>
    <t>Instal air bersih</t>
  </si>
  <si>
    <t>8 SS</t>
  </si>
  <si>
    <t>9.1</t>
  </si>
  <si>
    <t>Instal listrik 50%</t>
  </si>
  <si>
    <t>Subkon 7</t>
  </si>
  <si>
    <t>10.1</t>
  </si>
  <si>
    <t>Plester, render &amp; skim tampak depan samping dan belakang</t>
  </si>
  <si>
    <t>10.2</t>
  </si>
  <si>
    <t>Render</t>
  </si>
  <si>
    <t>10.3</t>
  </si>
  <si>
    <t>Acian / skimcoat</t>
  </si>
  <si>
    <t>10.4</t>
  </si>
  <si>
    <t>Pekerjaan Benangan</t>
  </si>
  <si>
    <t>10.3 SS</t>
  </si>
  <si>
    <t>Tukang[2];Pembantu Tukang</t>
  </si>
  <si>
    <t>10.5</t>
  </si>
  <si>
    <t>Waterprofing</t>
  </si>
  <si>
    <t>10.4 ; 10.3</t>
  </si>
  <si>
    <t>Mandor;Tukang[2]</t>
  </si>
  <si>
    <t>10.6</t>
  </si>
  <si>
    <t>Pasang rangka plafon</t>
  </si>
  <si>
    <t>Subkon 3</t>
  </si>
  <si>
    <t>10.7</t>
  </si>
  <si>
    <t>Plafon gypsum 9 mm + rangka hollow</t>
  </si>
  <si>
    <t>10.8</t>
  </si>
  <si>
    <t>Pasang lis shadowline</t>
  </si>
  <si>
    <t>11.1</t>
  </si>
  <si>
    <t>Pekerjaan kanopi 75%</t>
  </si>
  <si>
    <t>Mandor;Tukang;Pembantu Tukang[2]</t>
  </si>
  <si>
    <t>12.1</t>
  </si>
  <si>
    <t>Pengecetan plafon dan dinding 50%</t>
  </si>
  <si>
    <t>13.1</t>
  </si>
  <si>
    <t>Cor meja dapur</t>
  </si>
  <si>
    <t>13.2</t>
  </si>
  <si>
    <t>Pasang granit kramik lantai</t>
  </si>
  <si>
    <t>Mandor;Tukang;Pembantu Tukang</t>
  </si>
  <si>
    <t>13.3</t>
  </si>
  <si>
    <t>Pasang kramik dinding km</t>
  </si>
  <si>
    <t>13.4</t>
  </si>
  <si>
    <t>Pasang kramik lantai km</t>
  </si>
  <si>
    <t>13.5</t>
  </si>
  <si>
    <t>Pasang kramik meja dapur</t>
  </si>
  <si>
    <t>14.1</t>
  </si>
  <si>
    <t>Pilar dan balok carport</t>
  </si>
  <si>
    <t>14.2</t>
  </si>
  <si>
    <t>Rabat carport dan area taman belakang *</t>
  </si>
  <si>
    <t>14.1 SS</t>
  </si>
  <si>
    <t>14.3</t>
  </si>
  <si>
    <t>Pasang batu alam / ornamen fasad</t>
  </si>
  <si>
    <t>14.4</t>
  </si>
  <si>
    <t>pembuatan taman depan belakang</t>
  </si>
  <si>
    <t>14.3 SS</t>
  </si>
  <si>
    <t>14.5</t>
  </si>
  <si>
    <t>Pasangan bata roster teras kanan dan kiri</t>
  </si>
  <si>
    <t>14.6</t>
  </si>
  <si>
    <t>Pasang roster finish</t>
  </si>
  <si>
    <t>14.7</t>
  </si>
  <si>
    <t>Pasang conwood</t>
  </si>
  <si>
    <t>14.6 SS</t>
  </si>
  <si>
    <t>Subkon 2</t>
  </si>
  <si>
    <t>15.1</t>
  </si>
  <si>
    <t>Finishing pengecetan 100%</t>
  </si>
  <si>
    <t>16.1</t>
  </si>
  <si>
    <t>Pasang almini kusen, kaca dan jendela</t>
  </si>
  <si>
    <t>Subkon 5</t>
  </si>
  <si>
    <t>16.2</t>
  </si>
  <si>
    <t>Pasang kanopi</t>
  </si>
  <si>
    <t>Tukang[3]</t>
  </si>
  <si>
    <t>16.3</t>
  </si>
  <si>
    <t>Pasang pintu</t>
  </si>
  <si>
    <t>Subkon 6</t>
  </si>
  <si>
    <t>16.4</t>
  </si>
  <si>
    <t>Pasang HPL</t>
  </si>
  <si>
    <t>16.5</t>
  </si>
  <si>
    <t>Pasang wastafel</t>
  </si>
  <si>
    <t>16.6</t>
  </si>
  <si>
    <t>Pasang closet dan kran</t>
  </si>
  <si>
    <t>16.7</t>
  </si>
  <si>
    <t>Pasang asesoris listrik</t>
  </si>
  <si>
    <t>Jalur Kritis</t>
  </si>
  <si>
    <t>✔</t>
  </si>
  <si>
    <t>TOTAL</t>
  </si>
  <si>
    <t>5.1 SS + 50% ; 2.2</t>
  </si>
  <si>
    <t xml:space="preserve"> 5.3 SS + 14 days ; 2.3</t>
  </si>
  <si>
    <t>5.6 SS + 50%</t>
  </si>
  <si>
    <t>PERBANDINGAN KECEPATAN</t>
  </si>
  <si>
    <t>RUNNING 1</t>
  </si>
  <si>
    <t>RUNNING 2</t>
  </si>
  <si>
    <t>SELISIH</t>
  </si>
  <si>
    <t>KETERANGAN</t>
  </si>
  <si>
    <t>HARI</t>
  </si>
  <si>
    <t>BULAN</t>
  </si>
  <si>
    <t>PERBANDINGAN UPAH PEKERJA</t>
  </si>
  <si>
    <t>DURASI HASIL RUNNING 2 LEBIH OPTIMAL DIBANDINGKAN RUNNING 1 DENGAN SELISIH 23,5 HARI ATAU SETARA DENGAN 0,8 BULAN</t>
  </si>
  <si>
    <t>UPAH HASIL RUNNING 2 LEBIH OPTIMAL DIBANDINGKAN RUNNING 1 DENGAN SELISIH RP 3.125.000</t>
  </si>
  <si>
    <t>MENGHASILKAN JALUR KRITIS</t>
  </si>
  <si>
    <t>KODE PEKERJAAN</t>
  </si>
  <si>
    <t xml:space="preserve"> Pembersihan</t>
  </si>
  <si>
    <t>NO</t>
  </si>
  <si>
    <t>BLOK</t>
  </si>
  <si>
    <t>JENIS KOMPLAIN</t>
  </si>
  <si>
    <t>AA-01</t>
  </si>
  <si>
    <t>AA-02</t>
  </si>
  <si>
    <t>AA-03</t>
  </si>
  <si>
    <t>AA-04</t>
  </si>
  <si>
    <t>AA-05</t>
  </si>
  <si>
    <t>AA-06</t>
  </si>
  <si>
    <t>AA-07</t>
  </si>
  <si>
    <t>AA-08</t>
  </si>
  <si>
    <t>AA-09</t>
  </si>
  <si>
    <t>AA-10</t>
  </si>
  <si>
    <t>AA-11</t>
  </si>
  <si>
    <t>AA-12</t>
  </si>
  <si>
    <t>AA-13</t>
  </si>
  <si>
    <t>AA-14</t>
  </si>
  <si>
    <t>AA-15</t>
  </si>
  <si>
    <t>AA-16</t>
  </si>
  <si>
    <t>AA-17</t>
  </si>
  <si>
    <t>AA-18</t>
  </si>
  <si>
    <t>AA-19</t>
  </si>
  <si>
    <t>AA-20</t>
  </si>
  <si>
    <t>AA-21</t>
  </si>
  <si>
    <t>AA-22</t>
  </si>
  <si>
    <t>AA-23</t>
  </si>
  <si>
    <t>AB-01</t>
  </si>
  <si>
    <t>AB-02</t>
  </si>
  <si>
    <t>AB-03</t>
  </si>
  <si>
    <t>AB-04</t>
  </si>
  <si>
    <t>AB-05</t>
  </si>
  <si>
    <t>AB-06</t>
  </si>
  <si>
    <t>AB-07</t>
  </si>
  <si>
    <t>AB-08</t>
  </si>
  <si>
    <t>AB-09</t>
  </si>
  <si>
    <t>AB-10</t>
  </si>
  <si>
    <t>AB-11</t>
  </si>
  <si>
    <t>AB-12</t>
  </si>
  <si>
    <t>AB-13</t>
  </si>
  <si>
    <t>AB-14</t>
  </si>
  <si>
    <t>AB-15</t>
  </si>
  <si>
    <t>AB-16</t>
  </si>
  <si>
    <t>AB-17</t>
  </si>
  <si>
    <t>AB-18</t>
  </si>
  <si>
    <t>AB-19</t>
  </si>
  <si>
    <t>AB-20</t>
  </si>
  <si>
    <t>AB-21</t>
  </si>
  <si>
    <t>AC-01</t>
  </si>
  <si>
    <t>AC-02</t>
  </si>
  <si>
    <t>AC-03</t>
  </si>
  <si>
    <t>AC-04</t>
  </si>
  <si>
    <t>AC-05</t>
  </si>
  <si>
    <t>AC-06</t>
  </si>
  <si>
    <t>AC-07</t>
  </si>
  <si>
    <t>AC-08</t>
  </si>
  <si>
    <t>AC-09</t>
  </si>
  <si>
    <t>AC-10</t>
  </si>
  <si>
    <t>AC-11</t>
  </si>
  <si>
    <t>AC-12</t>
  </si>
  <si>
    <t>AC-13</t>
  </si>
  <si>
    <t>AC-14</t>
  </si>
  <si>
    <t>AC-15</t>
  </si>
  <si>
    <t>AC-16</t>
  </si>
  <si>
    <t>AC-17</t>
  </si>
  <si>
    <t>AC-18</t>
  </si>
  <si>
    <t>AC-19</t>
  </si>
  <si>
    <t>AC-20</t>
  </si>
  <si>
    <t>AC-21</t>
  </si>
  <si>
    <t>AC-22</t>
  </si>
  <si>
    <t>AD-01</t>
  </si>
  <si>
    <t>AD-02</t>
  </si>
  <si>
    <t>AD-03</t>
  </si>
  <si>
    <t>AD-04</t>
  </si>
  <si>
    <t>AD-05</t>
  </si>
  <si>
    <t>AD-06</t>
  </si>
  <si>
    <t>AD-07</t>
  </si>
  <si>
    <t>AD-08</t>
  </si>
  <si>
    <t>AD-09</t>
  </si>
  <si>
    <t>AD-10</t>
  </si>
  <si>
    <t>AD-11</t>
  </si>
  <si>
    <t>AD-12</t>
  </si>
  <si>
    <t>AD-13</t>
  </si>
  <si>
    <t>AD-14</t>
  </si>
  <si>
    <t>AD-15</t>
  </si>
  <si>
    <t>AD-16</t>
  </si>
  <si>
    <t>AD-17</t>
  </si>
  <si>
    <t>AD-18</t>
  </si>
  <si>
    <t>AD-19</t>
  </si>
  <si>
    <t>AD-20</t>
  </si>
  <si>
    <t>AD-21</t>
  </si>
  <si>
    <t>AD-22</t>
  </si>
  <si>
    <t>BA-01</t>
  </si>
  <si>
    <t>BA-02</t>
  </si>
  <si>
    <t>BA-03</t>
  </si>
  <si>
    <t>BA-04</t>
  </si>
  <si>
    <t>BA-05</t>
  </si>
  <si>
    <t>BA-06</t>
  </si>
  <si>
    <t>BA-07</t>
  </si>
  <si>
    <t>BA-08</t>
  </si>
  <si>
    <t>BA-09</t>
  </si>
  <si>
    <t>BA-10</t>
  </si>
  <si>
    <t>BA-11</t>
  </si>
  <si>
    <t>BA-12</t>
  </si>
  <si>
    <t>BA-13</t>
  </si>
  <si>
    <t>BA-14</t>
  </si>
  <si>
    <t>BA-15</t>
  </si>
  <si>
    <t>BA-16</t>
  </si>
  <si>
    <t>BA-17</t>
  </si>
  <si>
    <t>BA-18</t>
  </si>
  <si>
    <t>BA-19</t>
  </si>
  <si>
    <t>BA-20</t>
  </si>
  <si>
    <t>BA-21</t>
  </si>
  <si>
    <t>BA-22</t>
  </si>
  <si>
    <t>BC-01</t>
  </si>
  <si>
    <t>BC-02</t>
  </si>
  <si>
    <t>BC-03</t>
  </si>
  <si>
    <t>BC-04</t>
  </si>
  <si>
    <t>BC-05</t>
  </si>
  <si>
    <t>BC-06</t>
  </si>
  <si>
    <t>BC-07</t>
  </si>
  <si>
    <t>BC-08</t>
  </si>
  <si>
    <t>BC-09</t>
  </si>
  <si>
    <t>BC-10</t>
  </si>
  <si>
    <t>BC-11</t>
  </si>
  <si>
    <t>BC-12</t>
  </si>
  <si>
    <t>BC-13</t>
  </si>
  <si>
    <t>BC-14</t>
  </si>
  <si>
    <t>BC-15</t>
  </si>
  <si>
    <t>BC-16</t>
  </si>
  <si>
    <t>BC-17</t>
  </si>
  <si>
    <t>BC-18</t>
  </si>
  <si>
    <t>BC-19</t>
  </si>
  <si>
    <t>BC-20</t>
  </si>
  <si>
    <t>BC-21</t>
  </si>
  <si>
    <t>BC-22</t>
  </si>
  <si>
    <t>BC-23</t>
  </si>
  <si>
    <t>BC-24</t>
  </si>
  <si>
    <t>BC-25</t>
  </si>
  <si>
    <t>Terlambat STU</t>
  </si>
  <si>
    <t>TOTAL UNIT</t>
  </si>
  <si>
    <t>PERSENTASE</t>
  </si>
  <si>
    <t>JUMLAH KOMPLAIN</t>
  </si>
  <si>
    <t>Kerusakan part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</si>
</sst>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Rp&quot;#,##0;[Red]\-&quot;Rp&quot;#,##0"/>
    <numFmt numFmtId="164" formatCode="_-[$Rp-3809]* #,##0.00_-;\-[$Rp-3809]* #,##0.00_-;_-[$Rp-3809]* &quot;-&quot;??_-;_-@_-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363636"/>
      <name val="Segoe U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rgb="FF001D35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6" fontId="3" fillId="0" borderId="1" xfId="0" applyNumberFormat="1" applyFont="1" applyBorder="1" applyAlignment="1">
      <alignment horizontal="right" vertical="center" wrapText="1"/>
    </xf>
    <xf numFmtId="6" fontId="4" fillId="0" borderId="1" xfId="0" applyNumberFormat="1" applyFont="1" applyBorder="1" applyAlignment="1">
      <alignment horizontal="right" vertical="center" wrapText="1"/>
    </xf>
    <xf numFmtId="6" fontId="0" fillId="0" borderId="1" xfId="0" applyNumberFormat="1" applyBorder="1" applyAlignment="1">
      <alignment horizontal="right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6" fontId="3" fillId="3" borderId="1" xfId="0" applyNumberFormat="1" applyFont="1" applyFill="1" applyBorder="1" applyAlignment="1">
      <alignment horizontal="right" vertical="center" wrapText="1"/>
    </xf>
    <xf numFmtId="6" fontId="4" fillId="3" borderId="1" xfId="0" applyNumberFormat="1" applyFont="1" applyFill="1" applyBorder="1" applyAlignment="1">
      <alignment horizontal="right" vertical="center" wrapText="1"/>
    </xf>
    <xf numFmtId="6" fontId="0" fillId="0" borderId="1" xfId="0" applyNumberFormat="1" applyBorder="1"/>
    <xf numFmtId="0" fontId="0" fillId="0" borderId="1" xfId="0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4" xfId="0" applyFill="1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9" fontId="0" fillId="0" borderId="5" xfId="1" applyFont="1" applyBorder="1" applyAlignment="1">
      <alignment horizontal="center"/>
    </xf>
    <xf numFmtId="0" fontId="0" fillId="9" borderId="5" xfId="0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BDD24-E737-4EA8-B055-64EE21FB17BE}">
  <dimension ref="A1:H137"/>
  <sheetViews>
    <sheetView tabSelected="1" workbookViewId="0">
      <selection activeCell="F3" sqref="F3"/>
    </sheetView>
  </sheetViews>
  <sheetFormatPr defaultRowHeight="14.5" x14ac:dyDescent="0.35"/>
  <cols>
    <col min="1" max="1" width="3.6328125" customWidth="1"/>
    <col min="2" max="2" width="8.7265625" customWidth="1"/>
    <col min="3" max="3" width="19.54296875" customWidth="1"/>
    <col min="6" max="6" width="18.54296875" customWidth="1"/>
    <col min="7" max="7" width="10.7265625" bestFit="1" customWidth="1"/>
    <col min="8" max="8" width="14.36328125" customWidth="1"/>
  </cols>
  <sheetData>
    <row r="1" spans="1:8" ht="15.5" thickTop="1" thickBot="1" x14ac:dyDescent="0.4">
      <c r="A1" s="42" t="s">
        <v>322</v>
      </c>
      <c r="B1" s="42" t="s">
        <v>323</v>
      </c>
      <c r="C1" s="42" t="s">
        <v>324</v>
      </c>
      <c r="F1" s="44" t="s">
        <v>463</v>
      </c>
      <c r="G1" s="44" t="s">
        <v>461</v>
      </c>
      <c r="H1" s="44" t="s">
        <v>462</v>
      </c>
    </row>
    <row r="2" spans="1:8" ht="15.5" thickTop="1" thickBot="1" x14ac:dyDescent="0.4">
      <c r="A2" s="41">
        <v>1</v>
      </c>
      <c r="B2" s="41" t="s">
        <v>325</v>
      </c>
      <c r="C2" s="41" t="s">
        <v>460</v>
      </c>
      <c r="F2" s="40">
        <f>COUNTIF(C1:C136,"Terlambat STU")</f>
        <v>79</v>
      </c>
      <c r="G2" s="40">
        <v>135</v>
      </c>
      <c r="H2" s="43">
        <f>F2/G2</f>
        <v>0.58518518518518514</v>
      </c>
    </row>
    <row r="3" spans="1:8" ht="15.5" thickTop="1" thickBot="1" x14ac:dyDescent="0.4">
      <c r="A3" s="41">
        <v>2</v>
      </c>
      <c r="B3" s="41" t="s">
        <v>326</v>
      </c>
      <c r="C3" s="41" t="s">
        <v>464</v>
      </c>
    </row>
    <row r="4" spans="1:8" ht="15.5" thickTop="1" thickBot="1" x14ac:dyDescent="0.4">
      <c r="A4" s="41">
        <v>3</v>
      </c>
      <c r="B4" s="41" t="s">
        <v>327</v>
      </c>
      <c r="C4" s="41" t="s">
        <v>464</v>
      </c>
    </row>
    <row r="5" spans="1:8" ht="15.5" thickTop="1" thickBot="1" x14ac:dyDescent="0.4">
      <c r="A5" s="41">
        <v>4</v>
      </c>
      <c r="B5" s="41" t="s">
        <v>328</v>
      </c>
      <c r="C5" s="41" t="s">
        <v>460</v>
      </c>
    </row>
    <row r="6" spans="1:8" ht="15.5" thickTop="1" thickBot="1" x14ac:dyDescent="0.4">
      <c r="A6" s="41">
        <v>5</v>
      </c>
      <c r="B6" s="41" t="s">
        <v>329</v>
      </c>
      <c r="C6" s="41" t="s">
        <v>460</v>
      </c>
    </row>
    <row r="7" spans="1:8" ht="15.5" thickTop="1" thickBot="1" x14ac:dyDescent="0.4">
      <c r="A7" s="41">
        <v>6</v>
      </c>
      <c r="B7" s="41" t="s">
        <v>330</v>
      </c>
      <c r="C7" s="41" t="s">
        <v>460</v>
      </c>
    </row>
    <row r="8" spans="1:8" ht="15.5" thickTop="1" thickBot="1" x14ac:dyDescent="0.4">
      <c r="A8" s="41">
        <v>7</v>
      </c>
      <c r="B8" s="41" t="s">
        <v>331</v>
      </c>
      <c r="C8" s="41" t="s">
        <v>464</v>
      </c>
    </row>
    <row r="9" spans="1:8" ht="15.5" thickTop="1" thickBot="1" x14ac:dyDescent="0.4">
      <c r="A9" s="41">
        <v>8</v>
      </c>
      <c r="B9" s="41" t="s">
        <v>332</v>
      </c>
      <c r="C9" s="41" t="s">
        <v>464</v>
      </c>
    </row>
    <row r="10" spans="1:8" ht="15.5" thickTop="1" thickBot="1" x14ac:dyDescent="0.4">
      <c r="A10" s="41">
        <v>9</v>
      </c>
      <c r="B10" s="41" t="s">
        <v>333</v>
      </c>
      <c r="C10" s="41" t="s">
        <v>464</v>
      </c>
    </row>
    <row r="11" spans="1:8" ht="15.5" thickTop="1" thickBot="1" x14ac:dyDescent="0.4">
      <c r="A11" s="41">
        <v>10</v>
      </c>
      <c r="B11" s="41" t="s">
        <v>334</v>
      </c>
      <c r="C11" s="41" t="s">
        <v>464</v>
      </c>
    </row>
    <row r="12" spans="1:8" ht="15.5" thickTop="1" thickBot="1" x14ac:dyDescent="0.4">
      <c r="A12" s="41">
        <v>11</v>
      </c>
      <c r="B12" s="41" t="s">
        <v>335</v>
      </c>
      <c r="C12" s="41" t="s">
        <v>464</v>
      </c>
    </row>
    <row r="13" spans="1:8" ht="15.5" thickTop="1" thickBot="1" x14ac:dyDescent="0.4">
      <c r="A13" s="41">
        <v>12</v>
      </c>
      <c r="B13" s="41" t="s">
        <v>336</v>
      </c>
      <c r="C13" s="41" t="s">
        <v>460</v>
      </c>
    </row>
    <row r="14" spans="1:8" ht="15.5" thickTop="1" thickBot="1" x14ac:dyDescent="0.4">
      <c r="A14" s="41">
        <v>13</v>
      </c>
      <c r="B14" s="41" t="s">
        <v>337</v>
      </c>
      <c r="C14" s="41" t="s">
        <v>460</v>
      </c>
    </row>
    <row r="15" spans="1:8" ht="15.5" thickTop="1" thickBot="1" x14ac:dyDescent="0.4">
      <c r="A15" s="41">
        <v>14</v>
      </c>
      <c r="B15" s="41" t="s">
        <v>338</v>
      </c>
      <c r="C15" s="41" t="s">
        <v>464</v>
      </c>
    </row>
    <row r="16" spans="1:8" ht="15.5" thickTop="1" thickBot="1" x14ac:dyDescent="0.4">
      <c r="A16" s="41">
        <v>15</v>
      </c>
      <c r="B16" s="41" t="s">
        <v>339</v>
      </c>
      <c r="C16" s="41"/>
    </row>
    <row r="17" spans="1:3" ht="15.5" thickTop="1" thickBot="1" x14ac:dyDescent="0.4">
      <c r="A17" s="41">
        <v>16</v>
      </c>
      <c r="B17" s="41" t="s">
        <v>340</v>
      </c>
      <c r="C17" s="41"/>
    </row>
    <row r="18" spans="1:3" ht="15.5" thickTop="1" thickBot="1" x14ac:dyDescent="0.4">
      <c r="A18" s="41">
        <v>17</v>
      </c>
      <c r="B18" s="41" t="s">
        <v>341</v>
      </c>
      <c r="C18" s="41" t="s">
        <v>460</v>
      </c>
    </row>
    <row r="19" spans="1:3" ht="15.5" thickTop="1" thickBot="1" x14ac:dyDescent="0.4">
      <c r="A19" s="41">
        <v>18</v>
      </c>
      <c r="B19" s="41" t="s">
        <v>342</v>
      </c>
      <c r="C19" s="41" t="s">
        <v>460</v>
      </c>
    </row>
    <row r="20" spans="1:3" ht="15.5" thickTop="1" thickBot="1" x14ac:dyDescent="0.4">
      <c r="A20" s="41">
        <v>19</v>
      </c>
      <c r="B20" s="41" t="s">
        <v>343</v>
      </c>
      <c r="C20" s="41" t="s">
        <v>460</v>
      </c>
    </row>
    <row r="21" spans="1:3" ht="15.5" thickTop="1" thickBot="1" x14ac:dyDescent="0.4">
      <c r="A21" s="41">
        <v>20</v>
      </c>
      <c r="B21" s="41" t="s">
        <v>344</v>
      </c>
      <c r="C21" s="41" t="s">
        <v>460</v>
      </c>
    </row>
    <row r="22" spans="1:3" ht="15.5" thickTop="1" thickBot="1" x14ac:dyDescent="0.4">
      <c r="A22" s="41">
        <v>21</v>
      </c>
      <c r="B22" s="41" t="s">
        <v>345</v>
      </c>
      <c r="C22" s="41" t="s">
        <v>460</v>
      </c>
    </row>
    <row r="23" spans="1:3" ht="15.5" thickTop="1" thickBot="1" x14ac:dyDescent="0.4">
      <c r="A23" s="41">
        <v>22</v>
      </c>
      <c r="B23" s="41" t="s">
        <v>346</v>
      </c>
      <c r="C23" s="41" t="s">
        <v>460</v>
      </c>
    </row>
    <row r="24" spans="1:3" ht="15.5" thickTop="1" thickBot="1" x14ac:dyDescent="0.4">
      <c r="A24" s="41">
        <v>23</v>
      </c>
      <c r="B24" s="41" t="s">
        <v>347</v>
      </c>
      <c r="C24" s="41"/>
    </row>
    <row r="25" spans="1:3" ht="15.5" thickTop="1" thickBot="1" x14ac:dyDescent="0.4">
      <c r="A25" s="41">
        <v>24</v>
      </c>
      <c r="B25" s="41" t="s">
        <v>348</v>
      </c>
      <c r="C25" s="41"/>
    </row>
    <row r="26" spans="1:3" ht="15.5" thickTop="1" thickBot="1" x14ac:dyDescent="0.4">
      <c r="A26" s="41">
        <v>25</v>
      </c>
      <c r="B26" s="41" t="s">
        <v>349</v>
      </c>
      <c r="C26" s="41"/>
    </row>
    <row r="27" spans="1:3" ht="15.5" thickTop="1" thickBot="1" x14ac:dyDescent="0.4">
      <c r="A27" s="41">
        <v>26</v>
      </c>
      <c r="B27" s="41" t="s">
        <v>350</v>
      </c>
      <c r="C27" s="41"/>
    </row>
    <row r="28" spans="1:3" ht="15.5" thickTop="1" thickBot="1" x14ac:dyDescent="0.4">
      <c r="A28" s="41">
        <v>27</v>
      </c>
      <c r="B28" s="41" t="s">
        <v>351</v>
      </c>
      <c r="C28" s="41"/>
    </row>
    <row r="29" spans="1:3" ht="15.5" thickTop="1" thickBot="1" x14ac:dyDescent="0.4">
      <c r="A29" s="41">
        <v>28</v>
      </c>
      <c r="B29" s="41" t="s">
        <v>352</v>
      </c>
      <c r="C29" s="41"/>
    </row>
    <row r="30" spans="1:3" ht="15.5" thickTop="1" thickBot="1" x14ac:dyDescent="0.4">
      <c r="A30" s="41">
        <v>29</v>
      </c>
      <c r="B30" s="41" t="s">
        <v>353</v>
      </c>
      <c r="C30" s="41" t="s">
        <v>460</v>
      </c>
    </row>
    <row r="31" spans="1:3" ht="15.5" thickTop="1" thickBot="1" x14ac:dyDescent="0.4">
      <c r="A31" s="41">
        <v>30</v>
      </c>
      <c r="B31" s="41" t="s">
        <v>354</v>
      </c>
      <c r="C31" s="41" t="s">
        <v>460</v>
      </c>
    </row>
    <row r="32" spans="1:3" ht="15.5" thickTop="1" thickBot="1" x14ac:dyDescent="0.4">
      <c r="A32" s="41">
        <v>31</v>
      </c>
      <c r="B32" s="41" t="s">
        <v>355</v>
      </c>
      <c r="C32" s="41" t="s">
        <v>460</v>
      </c>
    </row>
    <row r="33" spans="1:3" ht="15.5" thickTop="1" thickBot="1" x14ac:dyDescent="0.4">
      <c r="A33" s="41">
        <v>32</v>
      </c>
      <c r="B33" s="41" t="s">
        <v>356</v>
      </c>
      <c r="C33" s="41" t="s">
        <v>460</v>
      </c>
    </row>
    <row r="34" spans="1:3" ht="15.5" thickTop="1" thickBot="1" x14ac:dyDescent="0.4">
      <c r="A34" s="41">
        <v>33</v>
      </c>
      <c r="B34" s="41" t="s">
        <v>357</v>
      </c>
      <c r="C34" s="41" t="s">
        <v>460</v>
      </c>
    </row>
    <row r="35" spans="1:3" ht="15.5" thickTop="1" thickBot="1" x14ac:dyDescent="0.4">
      <c r="A35" s="41">
        <v>34</v>
      </c>
      <c r="B35" s="41" t="s">
        <v>358</v>
      </c>
      <c r="C35" s="41" t="s">
        <v>460</v>
      </c>
    </row>
    <row r="36" spans="1:3" ht="15.5" thickTop="1" thickBot="1" x14ac:dyDescent="0.4">
      <c r="A36" s="41">
        <v>35</v>
      </c>
      <c r="B36" s="41" t="s">
        <v>359</v>
      </c>
      <c r="C36" s="41" t="s">
        <v>460</v>
      </c>
    </row>
    <row r="37" spans="1:3" ht="15.5" thickTop="1" thickBot="1" x14ac:dyDescent="0.4">
      <c r="A37" s="41">
        <v>36</v>
      </c>
      <c r="B37" s="41" t="s">
        <v>360</v>
      </c>
      <c r="C37" s="41"/>
    </row>
    <row r="38" spans="1:3" ht="15.5" thickTop="1" thickBot="1" x14ac:dyDescent="0.4">
      <c r="A38" s="41">
        <v>37</v>
      </c>
      <c r="B38" s="41" t="s">
        <v>361</v>
      </c>
      <c r="C38" s="41"/>
    </row>
    <row r="39" spans="1:3" ht="15.5" thickTop="1" thickBot="1" x14ac:dyDescent="0.4">
      <c r="A39" s="41">
        <v>38</v>
      </c>
      <c r="B39" s="41" t="s">
        <v>362</v>
      </c>
      <c r="C39" s="41"/>
    </row>
    <row r="40" spans="1:3" ht="15.5" thickTop="1" thickBot="1" x14ac:dyDescent="0.4">
      <c r="A40" s="41">
        <v>39</v>
      </c>
      <c r="B40" s="41" t="s">
        <v>363</v>
      </c>
      <c r="C40" s="41" t="s">
        <v>460</v>
      </c>
    </row>
    <row r="41" spans="1:3" ht="15.5" thickTop="1" thickBot="1" x14ac:dyDescent="0.4">
      <c r="A41" s="41">
        <v>40</v>
      </c>
      <c r="B41" s="41" t="s">
        <v>364</v>
      </c>
      <c r="C41" s="41" t="s">
        <v>460</v>
      </c>
    </row>
    <row r="42" spans="1:3" ht="15.5" thickTop="1" thickBot="1" x14ac:dyDescent="0.4">
      <c r="A42" s="41">
        <v>41</v>
      </c>
      <c r="B42" s="41" t="s">
        <v>365</v>
      </c>
      <c r="C42" s="41"/>
    </row>
    <row r="43" spans="1:3" ht="15.5" thickTop="1" thickBot="1" x14ac:dyDescent="0.4">
      <c r="A43" s="41">
        <v>42</v>
      </c>
      <c r="B43" s="41" t="s">
        <v>366</v>
      </c>
      <c r="C43" s="41" t="s">
        <v>460</v>
      </c>
    </row>
    <row r="44" spans="1:3" ht="15.5" thickTop="1" thickBot="1" x14ac:dyDescent="0.4">
      <c r="A44" s="41">
        <v>43</v>
      </c>
      <c r="B44" s="41" t="s">
        <v>367</v>
      </c>
      <c r="C44" s="41" t="s">
        <v>460</v>
      </c>
    </row>
    <row r="45" spans="1:3" ht="15.5" thickTop="1" thickBot="1" x14ac:dyDescent="0.4">
      <c r="A45" s="41">
        <v>44</v>
      </c>
      <c r="B45" s="41" t="s">
        <v>368</v>
      </c>
      <c r="C45" s="41" t="s">
        <v>460</v>
      </c>
    </row>
    <row r="46" spans="1:3" ht="15.5" thickTop="1" thickBot="1" x14ac:dyDescent="0.4">
      <c r="A46" s="41">
        <v>45</v>
      </c>
      <c r="B46" s="41" t="s">
        <v>369</v>
      </c>
      <c r="C46" s="41"/>
    </row>
    <row r="47" spans="1:3" ht="15.5" thickTop="1" thickBot="1" x14ac:dyDescent="0.4">
      <c r="A47" s="41">
        <v>46</v>
      </c>
      <c r="B47" s="41" t="s">
        <v>370</v>
      </c>
      <c r="C47" s="41" t="s">
        <v>464</v>
      </c>
    </row>
    <row r="48" spans="1:3" ht="15.5" thickTop="1" thickBot="1" x14ac:dyDescent="0.4">
      <c r="A48" s="41">
        <v>47</v>
      </c>
      <c r="B48" s="41" t="s">
        <v>371</v>
      </c>
      <c r="C48" s="41" t="s">
        <v>464</v>
      </c>
    </row>
    <row r="49" spans="1:3" ht="15.5" thickTop="1" thickBot="1" x14ac:dyDescent="0.4">
      <c r="A49" s="41">
        <v>48</v>
      </c>
      <c r="B49" s="41" t="s">
        <v>372</v>
      </c>
      <c r="C49" s="41" t="s">
        <v>460</v>
      </c>
    </row>
    <row r="50" spans="1:3" ht="15.5" thickTop="1" thickBot="1" x14ac:dyDescent="0.4">
      <c r="A50" s="41">
        <v>49</v>
      </c>
      <c r="B50" s="41" t="s">
        <v>373</v>
      </c>
      <c r="C50" s="41" t="s">
        <v>460</v>
      </c>
    </row>
    <row r="51" spans="1:3" ht="15.5" thickTop="1" thickBot="1" x14ac:dyDescent="0.4">
      <c r="A51" s="41">
        <v>50</v>
      </c>
      <c r="B51" s="41" t="s">
        <v>374</v>
      </c>
      <c r="C51" s="41" t="s">
        <v>460</v>
      </c>
    </row>
    <row r="52" spans="1:3" ht="15.5" thickTop="1" thickBot="1" x14ac:dyDescent="0.4">
      <c r="A52" s="41">
        <v>51</v>
      </c>
      <c r="B52" s="41" t="s">
        <v>375</v>
      </c>
      <c r="C52" s="41" t="s">
        <v>464</v>
      </c>
    </row>
    <row r="53" spans="1:3" ht="15.5" thickTop="1" thickBot="1" x14ac:dyDescent="0.4">
      <c r="A53" s="41">
        <v>52</v>
      </c>
      <c r="B53" s="41" t="s">
        <v>376</v>
      </c>
      <c r="C53" s="41" t="s">
        <v>464</v>
      </c>
    </row>
    <row r="54" spans="1:3" ht="15.5" thickTop="1" thickBot="1" x14ac:dyDescent="0.4">
      <c r="A54" s="41">
        <v>53</v>
      </c>
      <c r="B54" s="41" t="s">
        <v>377</v>
      </c>
      <c r="C54" s="41" t="s">
        <v>460</v>
      </c>
    </row>
    <row r="55" spans="1:3" ht="15.5" thickTop="1" thickBot="1" x14ac:dyDescent="0.4">
      <c r="A55" s="41">
        <v>54</v>
      </c>
      <c r="B55" s="41" t="s">
        <v>378</v>
      </c>
      <c r="C55" s="41" t="s">
        <v>460</v>
      </c>
    </row>
    <row r="56" spans="1:3" ht="15.5" thickTop="1" thickBot="1" x14ac:dyDescent="0.4">
      <c r="A56" s="41">
        <v>55</v>
      </c>
      <c r="B56" s="41" t="s">
        <v>379</v>
      </c>
      <c r="C56" s="41" t="s">
        <v>460</v>
      </c>
    </row>
    <row r="57" spans="1:3" ht="15.5" thickTop="1" thickBot="1" x14ac:dyDescent="0.4">
      <c r="A57" s="41">
        <v>56</v>
      </c>
      <c r="B57" s="41" t="s">
        <v>380</v>
      </c>
      <c r="C57" s="41"/>
    </row>
    <row r="58" spans="1:3" ht="15.5" thickTop="1" thickBot="1" x14ac:dyDescent="0.4">
      <c r="A58" s="41">
        <v>57</v>
      </c>
      <c r="B58" s="41" t="s">
        <v>381</v>
      </c>
      <c r="C58" s="41" t="s">
        <v>464</v>
      </c>
    </row>
    <row r="59" spans="1:3" ht="15.5" thickTop="1" thickBot="1" x14ac:dyDescent="0.4">
      <c r="A59" s="41">
        <v>58</v>
      </c>
      <c r="B59" s="41" t="s">
        <v>382</v>
      </c>
      <c r="C59" s="41" t="s">
        <v>464</v>
      </c>
    </row>
    <row r="60" spans="1:3" ht="15.5" thickTop="1" thickBot="1" x14ac:dyDescent="0.4">
      <c r="A60" s="41">
        <v>59</v>
      </c>
      <c r="B60" s="41" t="s">
        <v>383</v>
      </c>
      <c r="C60" s="41" t="s">
        <v>464</v>
      </c>
    </row>
    <row r="61" spans="1:3" ht="15.5" thickTop="1" thickBot="1" x14ac:dyDescent="0.4">
      <c r="A61" s="41">
        <v>60</v>
      </c>
      <c r="B61" s="41" t="s">
        <v>384</v>
      </c>
      <c r="C61" s="41" t="s">
        <v>464</v>
      </c>
    </row>
    <row r="62" spans="1:3" ht="15.5" thickTop="1" thickBot="1" x14ac:dyDescent="0.4">
      <c r="A62" s="41">
        <v>61</v>
      </c>
      <c r="B62" s="41" t="s">
        <v>385</v>
      </c>
      <c r="C62" s="41"/>
    </row>
    <row r="63" spans="1:3" ht="15.5" thickTop="1" thickBot="1" x14ac:dyDescent="0.4">
      <c r="A63" s="41">
        <v>62</v>
      </c>
      <c r="B63" s="41" t="s">
        <v>386</v>
      </c>
      <c r="C63" s="41" t="s">
        <v>460</v>
      </c>
    </row>
    <row r="64" spans="1:3" ht="15.5" thickTop="1" thickBot="1" x14ac:dyDescent="0.4">
      <c r="A64" s="41">
        <v>63</v>
      </c>
      <c r="B64" s="41" t="s">
        <v>387</v>
      </c>
      <c r="C64" s="41" t="s">
        <v>460</v>
      </c>
    </row>
    <row r="65" spans="1:3" ht="15.5" thickTop="1" thickBot="1" x14ac:dyDescent="0.4">
      <c r="A65" s="41">
        <v>64</v>
      </c>
      <c r="B65" s="41" t="s">
        <v>388</v>
      </c>
      <c r="C65" s="41" t="s">
        <v>460</v>
      </c>
    </row>
    <row r="66" spans="1:3" ht="15.5" thickTop="1" thickBot="1" x14ac:dyDescent="0.4">
      <c r="A66" s="41">
        <v>65</v>
      </c>
      <c r="B66" s="41" t="s">
        <v>389</v>
      </c>
      <c r="C66" s="41" t="s">
        <v>460</v>
      </c>
    </row>
    <row r="67" spans="1:3" ht="15.5" thickTop="1" thickBot="1" x14ac:dyDescent="0.4">
      <c r="A67" s="41">
        <v>66</v>
      </c>
      <c r="B67" s="41" t="s">
        <v>390</v>
      </c>
      <c r="C67" s="41" t="s">
        <v>460</v>
      </c>
    </row>
    <row r="68" spans="1:3" ht="15.5" thickTop="1" thickBot="1" x14ac:dyDescent="0.4">
      <c r="A68" s="41">
        <v>67</v>
      </c>
      <c r="B68" s="41" t="s">
        <v>391</v>
      </c>
      <c r="C68" s="41" t="s">
        <v>460</v>
      </c>
    </row>
    <row r="69" spans="1:3" ht="15.5" thickTop="1" thickBot="1" x14ac:dyDescent="0.4">
      <c r="A69" s="41">
        <v>68</v>
      </c>
      <c r="B69" s="41" t="s">
        <v>392</v>
      </c>
      <c r="C69" s="41" t="s">
        <v>464</v>
      </c>
    </row>
    <row r="70" spans="1:3" ht="15.5" thickTop="1" thickBot="1" x14ac:dyDescent="0.4">
      <c r="A70" s="41">
        <v>69</v>
      </c>
      <c r="B70" s="41" t="s">
        <v>393</v>
      </c>
      <c r="C70" s="41" t="s">
        <v>464</v>
      </c>
    </row>
    <row r="71" spans="1:3" ht="15.5" thickTop="1" thickBot="1" x14ac:dyDescent="0.4">
      <c r="A71" s="41">
        <v>70</v>
      </c>
      <c r="B71" s="41" t="s">
        <v>394</v>
      </c>
      <c r="C71" s="41" t="s">
        <v>460</v>
      </c>
    </row>
    <row r="72" spans="1:3" ht="15.5" thickTop="1" thickBot="1" x14ac:dyDescent="0.4">
      <c r="A72" s="41">
        <v>71</v>
      </c>
      <c r="B72" s="41" t="s">
        <v>395</v>
      </c>
      <c r="C72" s="41" t="s">
        <v>460</v>
      </c>
    </row>
    <row r="73" spans="1:3" ht="15.5" thickTop="1" thickBot="1" x14ac:dyDescent="0.4">
      <c r="A73" s="41">
        <v>72</v>
      </c>
      <c r="B73" s="41" t="s">
        <v>396</v>
      </c>
      <c r="C73" s="41" t="s">
        <v>460</v>
      </c>
    </row>
    <row r="74" spans="1:3" ht="15.5" thickTop="1" thickBot="1" x14ac:dyDescent="0.4">
      <c r="A74" s="41">
        <v>73</v>
      </c>
      <c r="B74" s="41" t="s">
        <v>397</v>
      </c>
      <c r="C74" s="41" t="s">
        <v>464</v>
      </c>
    </row>
    <row r="75" spans="1:3" ht="15.5" thickTop="1" thickBot="1" x14ac:dyDescent="0.4">
      <c r="A75" s="41">
        <v>74</v>
      </c>
      <c r="B75" s="41" t="s">
        <v>398</v>
      </c>
      <c r="C75" s="41" t="s">
        <v>464</v>
      </c>
    </row>
    <row r="76" spans="1:3" ht="15.5" thickTop="1" thickBot="1" x14ac:dyDescent="0.4">
      <c r="A76" s="41">
        <v>75</v>
      </c>
      <c r="B76" s="41" t="s">
        <v>399</v>
      </c>
      <c r="C76" s="41" t="s">
        <v>464</v>
      </c>
    </row>
    <row r="77" spans="1:3" ht="15.5" thickTop="1" thickBot="1" x14ac:dyDescent="0.4">
      <c r="A77" s="41">
        <v>76</v>
      </c>
      <c r="B77" s="41" t="s">
        <v>400</v>
      </c>
      <c r="C77" s="41" t="s">
        <v>460</v>
      </c>
    </row>
    <row r="78" spans="1:3" ht="15.5" thickTop="1" thickBot="1" x14ac:dyDescent="0.4">
      <c r="A78" s="41">
        <v>77</v>
      </c>
      <c r="B78" s="41" t="s">
        <v>401</v>
      </c>
      <c r="C78" s="41" t="s">
        <v>460</v>
      </c>
    </row>
    <row r="79" spans="1:3" ht="15.5" thickTop="1" thickBot="1" x14ac:dyDescent="0.4">
      <c r="A79" s="41">
        <v>78</v>
      </c>
      <c r="B79" s="41" t="s">
        <v>402</v>
      </c>
      <c r="C79" s="41" t="s">
        <v>460</v>
      </c>
    </row>
    <row r="80" spans="1:3" ht="15.5" thickTop="1" thickBot="1" x14ac:dyDescent="0.4">
      <c r="A80" s="41">
        <v>79</v>
      </c>
      <c r="B80" s="41" t="s">
        <v>403</v>
      </c>
      <c r="C80" s="41"/>
    </row>
    <row r="81" spans="1:3" ht="15.5" thickTop="1" thickBot="1" x14ac:dyDescent="0.4">
      <c r="A81" s="41">
        <v>80</v>
      </c>
      <c r="B81" s="41" t="s">
        <v>404</v>
      </c>
      <c r="C81" s="41" t="s">
        <v>464</v>
      </c>
    </row>
    <row r="82" spans="1:3" ht="15.5" thickTop="1" thickBot="1" x14ac:dyDescent="0.4">
      <c r="A82" s="41">
        <v>81</v>
      </c>
      <c r="B82" s="41" t="s">
        <v>405</v>
      </c>
      <c r="C82" s="41" t="s">
        <v>460</v>
      </c>
    </row>
    <row r="83" spans="1:3" ht="15.5" thickTop="1" thickBot="1" x14ac:dyDescent="0.4">
      <c r="A83" s="41">
        <v>82</v>
      </c>
      <c r="B83" s="41" t="s">
        <v>406</v>
      </c>
      <c r="C83" s="41" t="s">
        <v>460</v>
      </c>
    </row>
    <row r="84" spans="1:3" ht="15.5" thickTop="1" thickBot="1" x14ac:dyDescent="0.4">
      <c r="A84" s="41">
        <v>83</v>
      </c>
      <c r="B84" s="41" t="s">
        <v>407</v>
      </c>
      <c r="C84" s="41" t="s">
        <v>460</v>
      </c>
    </row>
    <row r="85" spans="1:3" ht="15.5" thickTop="1" thickBot="1" x14ac:dyDescent="0.4">
      <c r="A85" s="41">
        <v>84</v>
      </c>
      <c r="B85" s="41" t="s">
        <v>408</v>
      </c>
      <c r="C85" s="41" t="s">
        <v>460</v>
      </c>
    </row>
    <row r="86" spans="1:3" ht="15.5" thickTop="1" thickBot="1" x14ac:dyDescent="0.4">
      <c r="A86" s="41">
        <v>85</v>
      </c>
      <c r="B86" s="41" t="s">
        <v>409</v>
      </c>
      <c r="C86" s="41" t="s">
        <v>460</v>
      </c>
    </row>
    <row r="87" spans="1:3" ht="15.5" thickTop="1" thickBot="1" x14ac:dyDescent="0.4">
      <c r="A87" s="41">
        <v>86</v>
      </c>
      <c r="B87" s="41" t="s">
        <v>410</v>
      </c>
      <c r="C87" s="41" t="s">
        <v>460</v>
      </c>
    </row>
    <row r="88" spans="1:3" ht="15.5" thickTop="1" thickBot="1" x14ac:dyDescent="0.4">
      <c r="A88" s="41">
        <v>87</v>
      </c>
      <c r="B88" s="41" t="s">
        <v>411</v>
      </c>
      <c r="C88" s="41" t="s">
        <v>460</v>
      </c>
    </row>
    <row r="89" spans="1:3" ht="15.5" thickTop="1" thickBot="1" x14ac:dyDescent="0.4">
      <c r="A89" s="41">
        <v>88</v>
      </c>
      <c r="B89" s="41" t="s">
        <v>412</v>
      </c>
      <c r="C89" s="41" t="s">
        <v>464</v>
      </c>
    </row>
    <row r="90" spans="1:3" ht="15.5" thickTop="1" thickBot="1" x14ac:dyDescent="0.4">
      <c r="A90" s="41">
        <v>89</v>
      </c>
      <c r="B90" s="41" t="s">
        <v>413</v>
      </c>
      <c r="C90" s="41" t="s">
        <v>464</v>
      </c>
    </row>
    <row r="91" spans="1:3" ht="15.5" thickTop="1" thickBot="1" x14ac:dyDescent="0.4">
      <c r="A91" s="41">
        <v>90</v>
      </c>
      <c r="B91" s="41" t="s">
        <v>414</v>
      </c>
      <c r="C91" s="41" t="s">
        <v>460</v>
      </c>
    </row>
    <row r="92" spans="1:3" ht="15.5" thickTop="1" thickBot="1" x14ac:dyDescent="0.4">
      <c r="A92" s="41">
        <v>91</v>
      </c>
      <c r="B92" s="41" t="s">
        <v>415</v>
      </c>
      <c r="C92" s="41" t="s">
        <v>460</v>
      </c>
    </row>
    <row r="93" spans="1:3" ht="15.5" thickTop="1" thickBot="1" x14ac:dyDescent="0.4">
      <c r="A93" s="41">
        <v>92</v>
      </c>
      <c r="B93" s="41" t="s">
        <v>416</v>
      </c>
      <c r="C93" s="41" t="s">
        <v>460</v>
      </c>
    </row>
    <row r="94" spans="1:3" ht="15.5" thickTop="1" thickBot="1" x14ac:dyDescent="0.4">
      <c r="A94" s="41">
        <v>93</v>
      </c>
      <c r="B94" s="41" t="s">
        <v>417</v>
      </c>
      <c r="C94" s="41" t="s">
        <v>460</v>
      </c>
    </row>
    <row r="95" spans="1:3" ht="15.5" thickTop="1" thickBot="1" x14ac:dyDescent="0.4">
      <c r="A95" s="41">
        <v>94</v>
      </c>
      <c r="B95" s="41" t="s">
        <v>418</v>
      </c>
      <c r="C95" s="41"/>
    </row>
    <row r="96" spans="1:3" ht="15.5" thickTop="1" thickBot="1" x14ac:dyDescent="0.4">
      <c r="A96" s="41">
        <v>95</v>
      </c>
      <c r="B96" s="41" t="s">
        <v>419</v>
      </c>
      <c r="C96" s="41" t="s">
        <v>460</v>
      </c>
    </row>
    <row r="97" spans="1:3" ht="15.5" thickTop="1" thickBot="1" x14ac:dyDescent="0.4">
      <c r="A97" s="41">
        <v>96</v>
      </c>
      <c r="B97" s="41" t="s">
        <v>420</v>
      </c>
      <c r="C97" s="41"/>
    </row>
    <row r="98" spans="1:3" ht="15.5" thickTop="1" thickBot="1" x14ac:dyDescent="0.4">
      <c r="A98" s="41">
        <v>97</v>
      </c>
      <c r="B98" s="41" t="s">
        <v>421</v>
      </c>
      <c r="C98" s="41" t="s">
        <v>460</v>
      </c>
    </row>
    <row r="99" spans="1:3" ht="15.5" thickTop="1" thickBot="1" x14ac:dyDescent="0.4">
      <c r="A99" s="41">
        <v>98</v>
      </c>
      <c r="B99" s="41" t="s">
        <v>422</v>
      </c>
      <c r="C99" s="41"/>
    </row>
    <row r="100" spans="1:3" ht="15.5" thickTop="1" thickBot="1" x14ac:dyDescent="0.4">
      <c r="A100" s="41">
        <v>99</v>
      </c>
      <c r="B100" s="41" t="s">
        <v>423</v>
      </c>
      <c r="C100" s="41" t="s">
        <v>460</v>
      </c>
    </row>
    <row r="101" spans="1:3" ht="15.5" thickTop="1" thickBot="1" x14ac:dyDescent="0.4">
      <c r="A101" s="41">
        <v>100</v>
      </c>
      <c r="B101" s="41" t="s">
        <v>424</v>
      </c>
      <c r="C101" s="41"/>
    </row>
    <row r="102" spans="1:3" ht="15.5" thickTop="1" thickBot="1" x14ac:dyDescent="0.4">
      <c r="A102" s="41">
        <v>101</v>
      </c>
      <c r="B102" s="41" t="s">
        <v>425</v>
      </c>
      <c r="C102" s="41" t="s">
        <v>460</v>
      </c>
    </row>
    <row r="103" spans="1:3" ht="15.5" thickTop="1" thickBot="1" x14ac:dyDescent="0.4">
      <c r="A103" s="41">
        <v>102</v>
      </c>
      <c r="B103" s="41" t="s">
        <v>426</v>
      </c>
      <c r="C103" s="41"/>
    </row>
    <row r="104" spans="1:3" ht="15.5" thickTop="1" thickBot="1" x14ac:dyDescent="0.4">
      <c r="A104" s="41">
        <v>103</v>
      </c>
      <c r="B104" s="41" t="s">
        <v>427</v>
      </c>
      <c r="C104" s="41" t="s">
        <v>460</v>
      </c>
    </row>
    <row r="105" spans="1:3" ht="15.5" thickTop="1" thickBot="1" x14ac:dyDescent="0.4">
      <c r="A105" s="41">
        <v>104</v>
      </c>
      <c r="B105" s="41" t="s">
        <v>428</v>
      </c>
      <c r="C105" s="41" t="s">
        <v>460</v>
      </c>
    </row>
    <row r="106" spans="1:3" ht="15.5" thickTop="1" thickBot="1" x14ac:dyDescent="0.4">
      <c r="A106" s="41">
        <v>105</v>
      </c>
      <c r="B106" s="41" t="s">
        <v>429</v>
      </c>
      <c r="C106" s="41" t="s">
        <v>460</v>
      </c>
    </row>
    <row r="107" spans="1:3" ht="15.5" thickTop="1" thickBot="1" x14ac:dyDescent="0.4">
      <c r="A107" s="41">
        <v>106</v>
      </c>
      <c r="B107" s="41" t="s">
        <v>430</v>
      </c>
      <c r="C107" s="41" t="s">
        <v>460</v>
      </c>
    </row>
    <row r="108" spans="1:3" ht="15.5" thickTop="1" thickBot="1" x14ac:dyDescent="0.4">
      <c r="A108" s="41">
        <v>107</v>
      </c>
      <c r="B108" s="41" t="s">
        <v>431</v>
      </c>
      <c r="C108" s="41" t="s">
        <v>460</v>
      </c>
    </row>
    <row r="109" spans="1:3" ht="15.5" thickTop="1" thickBot="1" x14ac:dyDescent="0.4">
      <c r="A109" s="41">
        <v>108</v>
      </c>
      <c r="B109" s="41" t="s">
        <v>432</v>
      </c>
      <c r="C109" s="41" t="s">
        <v>460</v>
      </c>
    </row>
    <row r="110" spans="1:3" ht="15.5" thickTop="1" thickBot="1" x14ac:dyDescent="0.4">
      <c r="A110" s="41">
        <v>109</v>
      </c>
      <c r="B110" s="41" t="s">
        <v>433</v>
      </c>
      <c r="C110" s="41" t="s">
        <v>460</v>
      </c>
    </row>
    <row r="111" spans="1:3" ht="15.5" thickTop="1" thickBot="1" x14ac:dyDescent="0.4">
      <c r="A111" s="41">
        <v>110</v>
      </c>
      <c r="B111" s="41" t="s">
        <v>434</v>
      </c>
      <c r="C111" s="41"/>
    </row>
    <row r="112" spans="1:3" ht="15.5" thickTop="1" thickBot="1" x14ac:dyDescent="0.4">
      <c r="A112" s="41">
        <v>111</v>
      </c>
      <c r="B112" s="41" t="s">
        <v>435</v>
      </c>
      <c r="C112" s="41"/>
    </row>
    <row r="113" spans="1:3" ht="15.5" thickTop="1" thickBot="1" x14ac:dyDescent="0.4">
      <c r="A113" s="41">
        <v>112</v>
      </c>
      <c r="B113" s="41" t="s">
        <v>436</v>
      </c>
      <c r="C113" s="41"/>
    </row>
    <row r="114" spans="1:3" ht="15.5" thickTop="1" thickBot="1" x14ac:dyDescent="0.4">
      <c r="A114" s="41">
        <v>113</v>
      </c>
      <c r="B114" s="41" t="s">
        <v>437</v>
      </c>
      <c r="C114" s="41"/>
    </row>
    <row r="115" spans="1:3" ht="15.5" thickTop="1" thickBot="1" x14ac:dyDescent="0.4">
      <c r="A115" s="41">
        <v>114</v>
      </c>
      <c r="B115" s="41" t="s">
        <v>438</v>
      </c>
      <c r="C115" s="41" t="s">
        <v>460</v>
      </c>
    </row>
    <row r="116" spans="1:3" ht="15.5" thickTop="1" thickBot="1" x14ac:dyDescent="0.4">
      <c r="A116" s="41">
        <v>115</v>
      </c>
      <c r="B116" s="41" t="s">
        <v>439</v>
      </c>
      <c r="C116" s="41" t="s">
        <v>460</v>
      </c>
    </row>
    <row r="117" spans="1:3" ht="15.5" thickTop="1" thickBot="1" x14ac:dyDescent="0.4">
      <c r="A117" s="41">
        <v>116</v>
      </c>
      <c r="B117" s="41" t="s">
        <v>440</v>
      </c>
      <c r="C117" s="41" t="s">
        <v>460</v>
      </c>
    </row>
    <row r="118" spans="1:3" ht="15.5" thickTop="1" thickBot="1" x14ac:dyDescent="0.4">
      <c r="A118" s="41">
        <v>117</v>
      </c>
      <c r="B118" s="41" t="s">
        <v>441</v>
      </c>
      <c r="C118" s="41" t="s">
        <v>460</v>
      </c>
    </row>
    <row r="119" spans="1:3" ht="15.5" thickTop="1" thickBot="1" x14ac:dyDescent="0.4">
      <c r="A119" s="41">
        <v>118</v>
      </c>
      <c r="B119" s="41" t="s">
        <v>442</v>
      </c>
      <c r="C119" s="41" t="s">
        <v>460</v>
      </c>
    </row>
    <row r="120" spans="1:3" ht="15.5" thickTop="1" thickBot="1" x14ac:dyDescent="0.4">
      <c r="A120" s="41">
        <v>119</v>
      </c>
      <c r="B120" s="41" t="s">
        <v>443</v>
      </c>
      <c r="C120" s="41" t="s">
        <v>460</v>
      </c>
    </row>
    <row r="121" spans="1:3" ht="15.5" thickTop="1" thickBot="1" x14ac:dyDescent="0.4">
      <c r="A121" s="41">
        <v>120</v>
      </c>
      <c r="B121" s="41" t="s">
        <v>444</v>
      </c>
      <c r="C121" s="41" t="s">
        <v>460</v>
      </c>
    </row>
    <row r="122" spans="1:3" ht="15.5" thickTop="1" thickBot="1" x14ac:dyDescent="0.4">
      <c r="A122" s="41">
        <v>121</v>
      </c>
      <c r="B122" s="41" t="s">
        <v>445</v>
      </c>
      <c r="C122" s="41"/>
    </row>
    <row r="123" spans="1:3" ht="15.5" thickTop="1" thickBot="1" x14ac:dyDescent="0.4">
      <c r="A123" s="41">
        <v>122</v>
      </c>
      <c r="B123" s="41" t="s">
        <v>446</v>
      </c>
      <c r="C123" s="41" t="s">
        <v>460</v>
      </c>
    </row>
    <row r="124" spans="1:3" ht="15.5" thickTop="1" thickBot="1" x14ac:dyDescent="0.4">
      <c r="A124" s="41">
        <v>123</v>
      </c>
      <c r="B124" s="41" t="s">
        <v>447</v>
      </c>
      <c r="C124" s="41"/>
    </row>
    <row r="125" spans="1:3" ht="15.5" thickTop="1" thickBot="1" x14ac:dyDescent="0.4">
      <c r="A125" s="41">
        <v>124</v>
      </c>
      <c r="B125" s="41" t="s">
        <v>448</v>
      </c>
      <c r="C125" s="41" t="s">
        <v>460</v>
      </c>
    </row>
    <row r="126" spans="1:3" ht="15.5" thickTop="1" thickBot="1" x14ac:dyDescent="0.4">
      <c r="A126" s="41">
        <v>125</v>
      </c>
      <c r="B126" s="41" t="s">
        <v>449</v>
      </c>
      <c r="C126" s="41" t="s">
        <v>460</v>
      </c>
    </row>
    <row r="127" spans="1:3" ht="15.5" thickTop="1" thickBot="1" x14ac:dyDescent="0.4">
      <c r="A127" s="41">
        <v>126</v>
      </c>
      <c r="B127" s="41" t="s">
        <v>450</v>
      </c>
      <c r="C127" s="41" t="s">
        <v>460</v>
      </c>
    </row>
    <row r="128" spans="1:3" ht="15.5" thickTop="1" thickBot="1" x14ac:dyDescent="0.4">
      <c r="A128" s="41">
        <v>127</v>
      </c>
      <c r="B128" s="41" t="s">
        <v>451</v>
      </c>
      <c r="C128" s="41"/>
    </row>
    <row r="129" spans="1:3" ht="15.5" thickTop="1" thickBot="1" x14ac:dyDescent="0.4">
      <c r="A129" s="41">
        <v>128</v>
      </c>
      <c r="B129" s="41" t="s">
        <v>452</v>
      </c>
      <c r="C129" s="41"/>
    </row>
    <row r="130" spans="1:3" ht="15.5" thickTop="1" thickBot="1" x14ac:dyDescent="0.4">
      <c r="A130" s="41">
        <v>129</v>
      </c>
      <c r="B130" s="41" t="s">
        <v>453</v>
      </c>
      <c r="C130" s="41"/>
    </row>
    <row r="131" spans="1:3" ht="15.5" thickTop="1" thickBot="1" x14ac:dyDescent="0.4">
      <c r="A131" s="41">
        <v>130</v>
      </c>
      <c r="B131" s="41" t="s">
        <v>454</v>
      </c>
      <c r="C131" s="41"/>
    </row>
    <row r="132" spans="1:3" ht="15.5" thickTop="1" thickBot="1" x14ac:dyDescent="0.4">
      <c r="A132" s="41">
        <v>131</v>
      </c>
      <c r="B132" s="41" t="s">
        <v>455</v>
      </c>
      <c r="C132" s="41" t="s">
        <v>460</v>
      </c>
    </row>
    <row r="133" spans="1:3" ht="15.5" thickTop="1" thickBot="1" x14ac:dyDescent="0.4">
      <c r="A133" s="41">
        <v>132</v>
      </c>
      <c r="B133" s="41" t="s">
        <v>456</v>
      </c>
      <c r="C133" s="41" t="s">
        <v>460</v>
      </c>
    </row>
    <row r="134" spans="1:3" ht="15.5" thickTop="1" thickBot="1" x14ac:dyDescent="0.4">
      <c r="A134" s="41">
        <v>133</v>
      </c>
      <c r="B134" s="41" t="s">
        <v>457</v>
      </c>
      <c r="C134" s="41"/>
    </row>
    <row r="135" spans="1:3" ht="15.5" thickTop="1" thickBot="1" x14ac:dyDescent="0.4">
      <c r="A135" s="41">
        <v>134</v>
      </c>
      <c r="B135" s="41" t="s">
        <v>458</v>
      </c>
      <c r="C135" s="41" t="s">
        <v>460</v>
      </c>
    </row>
    <row r="136" spans="1:3" ht="15.5" thickTop="1" thickBot="1" x14ac:dyDescent="0.4">
      <c r="A136" s="41">
        <v>135</v>
      </c>
      <c r="B136" s="41" t="s">
        <v>459</v>
      </c>
      <c r="C136" s="41" t="s">
        <v>460</v>
      </c>
    </row>
    <row r="137" spans="1:3" ht="15" thickTop="1" x14ac:dyDescent="0.35"/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0DB94-97EB-4DBA-8333-7F93AA9B204C}">
  <dimension ref="A1:G83"/>
  <sheetViews>
    <sheetView workbookViewId="0">
      <selection activeCell="B3" sqref="B3"/>
    </sheetView>
  </sheetViews>
  <sheetFormatPr defaultRowHeight="14.5" x14ac:dyDescent="0.35"/>
  <cols>
    <col min="1" max="1" width="50.90625" customWidth="1"/>
    <col min="2" max="2" width="12.81640625" customWidth="1"/>
    <col min="3" max="3" width="37.08984375" customWidth="1"/>
    <col min="5" max="5" width="37.81640625" customWidth="1"/>
    <col min="6" max="6" width="14.90625" bestFit="1" customWidth="1"/>
    <col min="7" max="7" width="17.08984375" customWidth="1"/>
  </cols>
  <sheetData>
    <row r="1" spans="1:7" ht="28" x14ac:dyDescent="0.35">
      <c r="A1" s="10" t="s">
        <v>0</v>
      </c>
      <c r="B1" s="10" t="s">
        <v>1</v>
      </c>
      <c r="C1" s="11" t="s">
        <v>2</v>
      </c>
    </row>
    <row r="2" spans="1:7" x14ac:dyDescent="0.35">
      <c r="A2" s="1" t="s">
        <v>3</v>
      </c>
      <c r="B2" s="2">
        <v>3</v>
      </c>
      <c r="C2" s="3"/>
    </row>
    <row r="3" spans="1:7" x14ac:dyDescent="0.35">
      <c r="A3" s="5" t="s">
        <v>4</v>
      </c>
      <c r="B3" s="6">
        <v>2</v>
      </c>
      <c r="C3" s="7" t="s">
        <v>5</v>
      </c>
      <c r="E3" s="9" t="s">
        <v>110</v>
      </c>
      <c r="F3" s="9" t="s">
        <v>111</v>
      </c>
      <c r="G3" s="9" t="s">
        <v>119</v>
      </c>
    </row>
    <row r="4" spans="1:7" x14ac:dyDescent="0.35">
      <c r="A4" s="5" t="s">
        <v>6</v>
      </c>
      <c r="B4" s="6">
        <v>1</v>
      </c>
      <c r="C4" s="8" t="s">
        <v>7</v>
      </c>
      <c r="E4" s="3" t="s">
        <v>107</v>
      </c>
      <c r="F4" s="4">
        <v>170000</v>
      </c>
      <c r="G4" s="3" t="s">
        <v>120</v>
      </c>
    </row>
    <row r="5" spans="1:7" x14ac:dyDescent="0.35">
      <c r="A5" s="1" t="s">
        <v>8</v>
      </c>
      <c r="B5" s="6">
        <v>7</v>
      </c>
      <c r="C5" s="8"/>
      <c r="E5" s="3" t="s">
        <v>108</v>
      </c>
      <c r="F5" s="4">
        <v>170000</v>
      </c>
      <c r="G5" s="3" t="s">
        <v>120</v>
      </c>
    </row>
    <row r="6" spans="1:7" x14ac:dyDescent="0.35">
      <c r="A6" s="5" t="s">
        <v>9</v>
      </c>
      <c r="B6" s="6">
        <v>3</v>
      </c>
      <c r="C6" s="8" t="s">
        <v>10</v>
      </c>
      <c r="E6" s="3" t="s">
        <v>109</v>
      </c>
      <c r="F6" s="4">
        <v>120000</v>
      </c>
      <c r="G6" s="3" t="s">
        <v>120</v>
      </c>
    </row>
    <row r="7" spans="1:7" x14ac:dyDescent="0.35">
      <c r="A7" s="5" t="s">
        <v>11</v>
      </c>
      <c r="B7" s="6">
        <v>7</v>
      </c>
      <c r="C7" s="8" t="s">
        <v>10</v>
      </c>
      <c r="E7" s="3" t="s">
        <v>115</v>
      </c>
      <c r="F7" s="4">
        <v>1000000</v>
      </c>
      <c r="G7" s="3" t="s">
        <v>121</v>
      </c>
    </row>
    <row r="8" spans="1:7" x14ac:dyDescent="0.35">
      <c r="A8" s="5" t="s">
        <v>12</v>
      </c>
      <c r="B8" s="6">
        <v>5</v>
      </c>
      <c r="C8" s="8" t="s">
        <v>13</v>
      </c>
      <c r="E8" s="3" t="s">
        <v>112</v>
      </c>
      <c r="F8" s="4">
        <v>200000</v>
      </c>
      <c r="G8" s="3" t="s">
        <v>121</v>
      </c>
    </row>
    <row r="9" spans="1:7" x14ac:dyDescent="0.35">
      <c r="A9" s="5" t="s">
        <v>14</v>
      </c>
      <c r="B9" s="6">
        <v>5</v>
      </c>
      <c r="C9" s="8" t="s">
        <v>10</v>
      </c>
      <c r="E9" s="3" t="s">
        <v>114</v>
      </c>
      <c r="F9" s="4">
        <v>1200000</v>
      </c>
      <c r="G9" s="3" t="s">
        <v>121</v>
      </c>
    </row>
    <row r="10" spans="1:7" x14ac:dyDescent="0.35">
      <c r="A10" s="5" t="s">
        <v>15</v>
      </c>
      <c r="B10" s="6">
        <v>3</v>
      </c>
      <c r="C10" s="8" t="s">
        <v>10</v>
      </c>
      <c r="E10" s="3" t="s">
        <v>113</v>
      </c>
      <c r="F10" s="4">
        <v>350000</v>
      </c>
      <c r="G10" s="3" t="s">
        <v>121</v>
      </c>
    </row>
    <row r="11" spans="1:7" x14ac:dyDescent="0.35">
      <c r="A11" s="5" t="s">
        <v>16</v>
      </c>
      <c r="B11" s="6">
        <v>2</v>
      </c>
      <c r="C11" s="8" t="s">
        <v>10</v>
      </c>
      <c r="E11" s="3" t="s">
        <v>116</v>
      </c>
      <c r="F11" s="4">
        <v>3000000</v>
      </c>
      <c r="G11" s="3" t="s">
        <v>121</v>
      </c>
    </row>
    <row r="12" spans="1:7" x14ac:dyDescent="0.35">
      <c r="A12" s="5" t="s">
        <v>17</v>
      </c>
      <c r="B12" s="6">
        <v>1</v>
      </c>
      <c r="C12" s="8" t="s">
        <v>10</v>
      </c>
      <c r="E12" s="3" t="s">
        <v>117</v>
      </c>
      <c r="F12" s="4">
        <v>240000</v>
      </c>
      <c r="G12" s="3" t="s">
        <v>121</v>
      </c>
    </row>
    <row r="13" spans="1:7" x14ac:dyDescent="0.35">
      <c r="A13" s="5" t="s">
        <v>18</v>
      </c>
      <c r="B13" s="6">
        <v>3</v>
      </c>
      <c r="C13" s="8" t="s">
        <v>10</v>
      </c>
      <c r="E13" s="3" t="s">
        <v>118</v>
      </c>
      <c r="F13" s="4">
        <v>3000000</v>
      </c>
      <c r="G13" s="3" t="s">
        <v>121</v>
      </c>
    </row>
    <row r="14" spans="1:7" x14ac:dyDescent="0.35">
      <c r="A14" s="1" t="s">
        <v>19</v>
      </c>
      <c r="B14" s="2">
        <v>12</v>
      </c>
      <c r="C14" s="3"/>
    </row>
    <row r="15" spans="1:7" x14ac:dyDescent="0.35">
      <c r="A15" s="5" t="s">
        <v>20</v>
      </c>
      <c r="B15" s="6">
        <v>2</v>
      </c>
      <c r="C15" s="8" t="s">
        <v>21</v>
      </c>
    </row>
    <row r="16" spans="1:7" x14ac:dyDescent="0.35">
      <c r="A16" s="5" t="s">
        <v>22</v>
      </c>
      <c r="B16" s="6">
        <v>2</v>
      </c>
      <c r="C16" s="8" t="s">
        <v>23</v>
      </c>
    </row>
    <row r="17" spans="1:3" x14ac:dyDescent="0.35">
      <c r="A17" s="5" t="s">
        <v>24</v>
      </c>
      <c r="B17" s="6">
        <v>3</v>
      </c>
      <c r="C17" s="8" t="s">
        <v>5</v>
      </c>
    </row>
    <row r="18" spans="1:3" x14ac:dyDescent="0.35">
      <c r="A18" s="5" t="s">
        <v>25</v>
      </c>
      <c r="B18" s="6">
        <v>3</v>
      </c>
      <c r="C18" s="8" t="s">
        <v>26</v>
      </c>
    </row>
    <row r="19" spans="1:3" x14ac:dyDescent="0.35">
      <c r="A19" s="5" t="s">
        <v>27</v>
      </c>
      <c r="B19" s="6">
        <v>5</v>
      </c>
      <c r="C19" s="8" t="s">
        <v>28</v>
      </c>
    </row>
    <row r="20" spans="1:3" x14ac:dyDescent="0.35">
      <c r="A20" s="1" t="s">
        <v>29</v>
      </c>
      <c r="B20" s="6">
        <v>2</v>
      </c>
      <c r="C20" s="8"/>
    </row>
    <row r="21" spans="1:3" x14ac:dyDescent="0.35">
      <c r="A21" s="5" t="s">
        <v>30</v>
      </c>
      <c r="B21" s="6">
        <v>2</v>
      </c>
      <c r="C21" s="8" t="s">
        <v>26</v>
      </c>
    </row>
    <row r="22" spans="1:3" x14ac:dyDescent="0.35">
      <c r="A22" s="5" t="s">
        <v>31</v>
      </c>
      <c r="B22" s="6">
        <v>1</v>
      </c>
      <c r="C22" s="8" t="s">
        <v>26</v>
      </c>
    </row>
    <row r="23" spans="1:3" x14ac:dyDescent="0.35">
      <c r="A23" s="5" t="s">
        <v>32</v>
      </c>
      <c r="B23" s="6">
        <v>2</v>
      </c>
      <c r="C23" s="8" t="s">
        <v>26</v>
      </c>
    </row>
    <row r="24" spans="1:3" x14ac:dyDescent="0.35">
      <c r="A24" s="1" t="s">
        <v>33</v>
      </c>
      <c r="B24" s="6">
        <v>95.5</v>
      </c>
      <c r="C24" s="8"/>
    </row>
    <row r="25" spans="1:3" x14ac:dyDescent="0.35">
      <c r="A25" s="5" t="s">
        <v>34</v>
      </c>
      <c r="B25" s="6">
        <v>7</v>
      </c>
      <c r="C25" s="8" t="s">
        <v>35</v>
      </c>
    </row>
    <row r="26" spans="1:3" x14ac:dyDescent="0.35">
      <c r="A26" s="5" t="s">
        <v>36</v>
      </c>
      <c r="B26" s="6">
        <v>7</v>
      </c>
      <c r="C26" s="8" t="s">
        <v>37</v>
      </c>
    </row>
    <row r="27" spans="1:3" x14ac:dyDescent="0.35">
      <c r="A27" s="5" t="s">
        <v>38</v>
      </c>
      <c r="B27" s="6">
        <v>24</v>
      </c>
      <c r="C27" s="8" t="s">
        <v>26</v>
      </c>
    </row>
    <row r="28" spans="1:3" x14ac:dyDescent="0.35">
      <c r="A28" s="5" t="s">
        <v>39</v>
      </c>
      <c r="B28" s="6">
        <v>23</v>
      </c>
      <c r="C28" s="8" t="s">
        <v>5</v>
      </c>
    </row>
    <row r="29" spans="1:3" x14ac:dyDescent="0.35">
      <c r="A29" s="5" t="s">
        <v>40</v>
      </c>
      <c r="B29" s="6">
        <v>17</v>
      </c>
      <c r="C29" s="8" t="s">
        <v>5</v>
      </c>
    </row>
    <row r="30" spans="1:3" x14ac:dyDescent="0.35">
      <c r="A30" s="5" t="s">
        <v>41</v>
      </c>
      <c r="B30" s="6">
        <v>20</v>
      </c>
      <c r="C30" s="8" t="s">
        <v>5</v>
      </c>
    </row>
    <row r="31" spans="1:3" x14ac:dyDescent="0.35">
      <c r="A31" s="5" t="s">
        <v>42</v>
      </c>
      <c r="B31" s="6">
        <v>7</v>
      </c>
      <c r="C31" s="8" t="s">
        <v>5</v>
      </c>
    </row>
    <row r="32" spans="1:3" x14ac:dyDescent="0.35">
      <c r="A32" s="5" t="s">
        <v>43</v>
      </c>
      <c r="B32" s="6">
        <v>14</v>
      </c>
      <c r="C32" s="8" t="s">
        <v>35</v>
      </c>
    </row>
    <row r="33" spans="1:3" x14ac:dyDescent="0.35">
      <c r="A33" s="5" t="s">
        <v>44</v>
      </c>
      <c r="B33" s="6">
        <v>2</v>
      </c>
      <c r="C33" s="8" t="s">
        <v>35</v>
      </c>
    </row>
    <row r="34" spans="1:3" x14ac:dyDescent="0.35">
      <c r="A34" s="1" t="s">
        <v>45</v>
      </c>
      <c r="B34" s="6">
        <v>7.5</v>
      </c>
      <c r="C34" s="3"/>
    </row>
    <row r="35" spans="1:3" x14ac:dyDescent="0.35">
      <c r="A35" s="5" t="s">
        <v>46</v>
      </c>
      <c r="B35" s="6">
        <v>7</v>
      </c>
      <c r="C35" s="8" t="s">
        <v>26</v>
      </c>
    </row>
    <row r="36" spans="1:3" x14ac:dyDescent="0.35">
      <c r="A36" s="5" t="s">
        <v>47</v>
      </c>
      <c r="B36" s="6">
        <v>7</v>
      </c>
      <c r="C36" s="8" t="s">
        <v>48</v>
      </c>
    </row>
    <row r="37" spans="1:3" x14ac:dyDescent="0.35">
      <c r="A37" s="1" t="s">
        <v>49</v>
      </c>
      <c r="B37" s="6">
        <v>6</v>
      </c>
      <c r="C37" s="8"/>
    </row>
    <row r="38" spans="1:3" x14ac:dyDescent="0.35">
      <c r="A38" s="5" t="s">
        <v>50</v>
      </c>
      <c r="B38" s="6">
        <v>4</v>
      </c>
      <c r="C38" s="8" t="s">
        <v>51</v>
      </c>
    </row>
    <row r="39" spans="1:3" x14ac:dyDescent="0.35">
      <c r="A39" s="5" t="s">
        <v>52</v>
      </c>
      <c r="B39" s="6">
        <v>1</v>
      </c>
      <c r="C39" s="8" t="s">
        <v>35</v>
      </c>
    </row>
    <row r="40" spans="1:3" x14ac:dyDescent="0.35">
      <c r="A40" s="5" t="s">
        <v>53</v>
      </c>
      <c r="B40" s="6">
        <v>2</v>
      </c>
      <c r="C40" s="8" t="s">
        <v>54</v>
      </c>
    </row>
    <row r="41" spans="1:3" x14ac:dyDescent="0.35">
      <c r="A41" s="1" t="s">
        <v>55</v>
      </c>
      <c r="B41" s="6">
        <v>2</v>
      </c>
      <c r="C41" s="8"/>
    </row>
    <row r="42" spans="1:3" x14ac:dyDescent="0.35">
      <c r="A42" s="5" t="s">
        <v>56</v>
      </c>
      <c r="B42" s="6">
        <v>2</v>
      </c>
      <c r="C42" s="8" t="s">
        <v>57</v>
      </c>
    </row>
    <row r="43" spans="1:3" x14ac:dyDescent="0.35">
      <c r="A43" s="1" t="s">
        <v>58</v>
      </c>
      <c r="B43" s="6">
        <v>3</v>
      </c>
      <c r="C43" s="8"/>
    </row>
    <row r="44" spans="1:3" x14ac:dyDescent="0.35">
      <c r="A44" s="5" t="s">
        <v>59</v>
      </c>
      <c r="B44" s="6">
        <v>3</v>
      </c>
      <c r="C44" s="8" t="s">
        <v>7</v>
      </c>
    </row>
    <row r="45" spans="1:3" x14ac:dyDescent="0.35">
      <c r="A45" s="1" t="s">
        <v>60</v>
      </c>
      <c r="B45" s="6">
        <v>29</v>
      </c>
      <c r="C45" s="8"/>
    </row>
    <row r="46" spans="1:3" ht="29" x14ac:dyDescent="0.35">
      <c r="A46" s="5" t="s">
        <v>61</v>
      </c>
      <c r="B46" s="6">
        <v>14</v>
      </c>
      <c r="C46" s="8" t="s">
        <v>35</v>
      </c>
    </row>
    <row r="47" spans="1:3" x14ac:dyDescent="0.35">
      <c r="A47" s="5" t="s">
        <v>62</v>
      </c>
      <c r="B47" s="6">
        <v>3</v>
      </c>
      <c r="C47" s="8" t="s">
        <v>35</v>
      </c>
    </row>
    <row r="48" spans="1:3" x14ac:dyDescent="0.35">
      <c r="A48" s="5" t="s">
        <v>63</v>
      </c>
      <c r="B48" s="6">
        <v>6</v>
      </c>
      <c r="C48" s="8" t="s">
        <v>64</v>
      </c>
    </row>
    <row r="49" spans="1:3" x14ac:dyDescent="0.35">
      <c r="A49" s="5" t="s">
        <v>65</v>
      </c>
      <c r="B49" s="6">
        <v>3</v>
      </c>
      <c r="C49" s="8" t="s">
        <v>66</v>
      </c>
    </row>
    <row r="50" spans="1:3" x14ac:dyDescent="0.35">
      <c r="A50" s="5" t="s">
        <v>67</v>
      </c>
      <c r="B50" s="6">
        <v>2</v>
      </c>
      <c r="C50" s="8" t="s">
        <v>21</v>
      </c>
    </row>
    <row r="51" spans="1:3" x14ac:dyDescent="0.35">
      <c r="A51" s="5" t="s">
        <v>68</v>
      </c>
      <c r="B51" s="6">
        <v>1</v>
      </c>
      <c r="C51" s="8" t="s">
        <v>69</v>
      </c>
    </row>
    <row r="52" spans="1:3" x14ac:dyDescent="0.35">
      <c r="A52" s="5" t="s">
        <v>70</v>
      </c>
      <c r="B52" s="6">
        <v>2</v>
      </c>
      <c r="C52" s="8" t="s">
        <v>69</v>
      </c>
    </row>
    <row r="53" spans="1:3" x14ac:dyDescent="0.35">
      <c r="A53" s="5" t="s">
        <v>71</v>
      </c>
      <c r="B53" s="6">
        <v>1</v>
      </c>
      <c r="C53" s="8" t="s">
        <v>69</v>
      </c>
    </row>
    <row r="54" spans="1:3" x14ac:dyDescent="0.35">
      <c r="A54" s="1" t="s">
        <v>72</v>
      </c>
      <c r="B54" s="6">
        <v>3</v>
      </c>
      <c r="C54" s="8"/>
    </row>
    <row r="55" spans="1:3" x14ac:dyDescent="0.35">
      <c r="A55" s="5" t="s">
        <v>73</v>
      </c>
      <c r="B55" s="6">
        <v>3</v>
      </c>
      <c r="C55" s="8" t="s">
        <v>74</v>
      </c>
    </row>
    <row r="56" spans="1:3" x14ac:dyDescent="0.35">
      <c r="A56" s="1" t="s">
        <v>75</v>
      </c>
      <c r="B56" s="6">
        <v>5</v>
      </c>
      <c r="C56" s="8"/>
    </row>
    <row r="57" spans="1:3" x14ac:dyDescent="0.35">
      <c r="A57" s="5" t="s">
        <v>76</v>
      </c>
      <c r="B57" s="6">
        <v>5</v>
      </c>
      <c r="C57" s="8" t="s">
        <v>21</v>
      </c>
    </row>
    <row r="58" spans="1:3" x14ac:dyDescent="0.35">
      <c r="A58" s="1" t="s">
        <v>77</v>
      </c>
      <c r="B58" s="6">
        <v>5</v>
      </c>
      <c r="C58" s="8"/>
    </row>
    <row r="59" spans="1:3" x14ac:dyDescent="0.35">
      <c r="A59" s="5" t="s">
        <v>78</v>
      </c>
      <c r="B59" s="6">
        <v>1</v>
      </c>
      <c r="C59" s="8" t="s">
        <v>79</v>
      </c>
    </row>
    <row r="60" spans="1:3" x14ac:dyDescent="0.35">
      <c r="A60" s="5" t="s">
        <v>80</v>
      </c>
      <c r="B60" s="6">
        <v>4</v>
      </c>
      <c r="C60" s="8" t="s">
        <v>26</v>
      </c>
    </row>
    <row r="61" spans="1:3" x14ac:dyDescent="0.35">
      <c r="A61" s="5" t="s">
        <v>81</v>
      </c>
      <c r="B61" s="6">
        <v>2</v>
      </c>
      <c r="C61" s="8" t="s">
        <v>79</v>
      </c>
    </row>
    <row r="62" spans="1:3" x14ac:dyDescent="0.35">
      <c r="A62" s="5" t="s">
        <v>82</v>
      </c>
      <c r="B62" s="6">
        <v>1</v>
      </c>
      <c r="C62" s="8" t="s">
        <v>79</v>
      </c>
    </row>
    <row r="63" spans="1:3" x14ac:dyDescent="0.35">
      <c r="A63" s="5" t="s">
        <v>83</v>
      </c>
      <c r="B63" s="6">
        <v>1</v>
      </c>
      <c r="C63" s="8" t="s">
        <v>79</v>
      </c>
    </row>
    <row r="64" spans="1:3" x14ac:dyDescent="0.35">
      <c r="A64" s="1" t="s">
        <v>84</v>
      </c>
      <c r="B64" s="6">
        <v>11</v>
      </c>
      <c r="C64" s="8"/>
    </row>
    <row r="65" spans="1:3" x14ac:dyDescent="0.35">
      <c r="A65" s="5" t="s">
        <v>85</v>
      </c>
      <c r="B65" s="6">
        <v>7</v>
      </c>
      <c r="C65" s="8" t="s">
        <v>26</v>
      </c>
    </row>
    <row r="66" spans="1:3" x14ac:dyDescent="0.35">
      <c r="A66" s="5" t="s">
        <v>86</v>
      </c>
      <c r="B66" s="6">
        <v>2</v>
      </c>
      <c r="C66" s="8" t="s">
        <v>87</v>
      </c>
    </row>
    <row r="67" spans="1:3" x14ac:dyDescent="0.35">
      <c r="A67" s="5" t="s">
        <v>88</v>
      </c>
      <c r="B67" s="6">
        <v>1</v>
      </c>
      <c r="C67" s="8" t="s">
        <v>26</v>
      </c>
    </row>
    <row r="68" spans="1:3" x14ac:dyDescent="0.35">
      <c r="A68" s="5" t="s">
        <v>89</v>
      </c>
      <c r="B68" s="6">
        <v>2</v>
      </c>
      <c r="C68" s="8" t="s">
        <v>26</v>
      </c>
    </row>
    <row r="69" spans="1:3" x14ac:dyDescent="0.35">
      <c r="A69" s="5" t="s">
        <v>90</v>
      </c>
      <c r="B69" s="6">
        <v>1</v>
      </c>
      <c r="C69" s="8" t="s">
        <v>5</v>
      </c>
    </row>
    <row r="70" spans="1:3" x14ac:dyDescent="0.35">
      <c r="A70" s="5" t="s">
        <v>91</v>
      </c>
      <c r="B70" s="6">
        <v>2</v>
      </c>
      <c r="C70" s="8" t="s">
        <v>26</v>
      </c>
    </row>
    <row r="71" spans="1:3" x14ac:dyDescent="0.35">
      <c r="A71" s="5" t="s">
        <v>92</v>
      </c>
      <c r="B71" s="6">
        <v>1</v>
      </c>
      <c r="C71" s="8" t="s">
        <v>93</v>
      </c>
    </row>
    <row r="72" spans="1:3" x14ac:dyDescent="0.35">
      <c r="A72" s="1" t="s">
        <v>75</v>
      </c>
      <c r="B72" s="6">
        <v>3</v>
      </c>
      <c r="C72" s="8"/>
    </row>
    <row r="73" spans="1:3" x14ac:dyDescent="0.35">
      <c r="A73" s="5" t="s">
        <v>94</v>
      </c>
      <c r="B73" s="6">
        <v>3</v>
      </c>
      <c r="C73" s="8" t="s">
        <v>57</v>
      </c>
    </row>
    <row r="74" spans="1:3" x14ac:dyDescent="0.35">
      <c r="A74" s="1" t="s">
        <v>95</v>
      </c>
      <c r="B74" s="6">
        <v>58</v>
      </c>
      <c r="C74" s="8"/>
    </row>
    <row r="75" spans="1:3" x14ac:dyDescent="0.35">
      <c r="A75" s="5" t="s">
        <v>96</v>
      </c>
      <c r="B75" s="6">
        <v>4</v>
      </c>
      <c r="C75" s="8" t="s">
        <v>93</v>
      </c>
    </row>
    <row r="76" spans="1:3" x14ac:dyDescent="0.35">
      <c r="A76" s="5" t="s">
        <v>97</v>
      </c>
      <c r="B76" s="6">
        <v>2</v>
      </c>
      <c r="C76" s="8" t="s">
        <v>98</v>
      </c>
    </row>
    <row r="77" spans="1:3" x14ac:dyDescent="0.35">
      <c r="A77" s="5" t="s">
        <v>99</v>
      </c>
      <c r="B77" s="6">
        <v>2</v>
      </c>
      <c r="C77" s="8" t="s">
        <v>7</v>
      </c>
    </row>
    <row r="78" spans="1:3" x14ac:dyDescent="0.35">
      <c r="A78" s="5" t="s">
        <v>100</v>
      </c>
      <c r="B78" s="6">
        <v>1</v>
      </c>
      <c r="C78" s="8" t="s">
        <v>7</v>
      </c>
    </row>
    <row r="79" spans="1:3" x14ac:dyDescent="0.35">
      <c r="A79" s="5" t="s">
        <v>101</v>
      </c>
      <c r="B79" s="6">
        <v>1</v>
      </c>
      <c r="C79" s="8" t="s">
        <v>57</v>
      </c>
    </row>
    <row r="80" spans="1:3" x14ac:dyDescent="0.35">
      <c r="A80" s="5" t="s">
        <v>102</v>
      </c>
      <c r="B80" s="6">
        <v>1</v>
      </c>
      <c r="C80" s="8" t="s">
        <v>57</v>
      </c>
    </row>
    <row r="81" spans="1:3" x14ac:dyDescent="0.35">
      <c r="A81" s="5" t="s">
        <v>103</v>
      </c>
      <c r="B81" s="6">
        <v>1</v>
      </c>
      <c r="C81" s="8" t="s">
        <v>7</v>
      </c>
    </row>
    <row r="82" spans="1:3" x14ac:dyDescent="0.35">
      <c r="A82" s="1" t="s">
        <v>104</v>
      </c>
      <c r="B82" s="6">
        <v>4</v>
      </c>
      <c r="C82" s="8" t="s">
        <v>105</v>
      </c>
    </row>
    <row r="83" spans="1:3" x14ac:dyDescent="0.35">
      <c r="A83" s="5" t="s">
        <v>106</v>
      </c>
      <c r="B83" s="5"/>
      <c r="C83" s="3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9680E-B2D1-42D0-8ED8-A057CEC6804F}">
  <dimension ref="A1:G83"/>
  <sheetViews>
    <sheetView topLeftCell="A65" workbookViewId="0">
      <selection activeCell="F83" sqref="F83"/>
    </sheetView>
  </sheetViews>
  <sheetFormatPr defaultRowHeight="14.5" x14ac:dyDescent="0.35"/>
  <cols>
    <col min="1" max="1" width="10.1796875" style="23" customWidth="1"/>
    <col min="2" max="2" width="47.90625" customWidth="1"/>
    <col min="4" max="4" width="12.6328125" customWidth="1"/>
    <col min="5" max="5" width="35.54296875" customWidth="1"/>
    <col min="6" max="6" width="21.90625" customWidth="1"/>
    <col min="7" max="7" width="8.7265625" style="22"/>
  </cols>
  <sheetData>
    <row r="1" spans="1:7" ht="28" x14ac:dyDescent="0.35">
      <c r="A1" s="13" t="s">
        <v>122</v>
      </c>
      <c r="B1" s="13" t="s">
        <v>0</v>
      </c>
      <c r="C1" s="13" t="s">
        <v>123</v>
      </c>
      <c r="D1" s="13" t="s">
        <v>124</v>
      </c>
      <c r="E1" s="13" t="s">
        <v>125</v>
      </c>
      <c r="F1" s="13" t="s">
        <v>126</v>
      </c>
      <c r="G1" s="13" t="s">
        <v>303</v>
      </c>
    </row>
    <row r="2" spans="1:7" x14ac:dyDescent="0.35">
      <c r="A2" s="12">
        <v>1</v>
      </c>
      <c r="B2" s="1" t="s">
        <v>3</v>
      </c>
      <c r="C2" s="6">
        <v>3</v>
      </c>
      <c r="D2" s="14"/>
      <c r="E2" s="15"/>
      <c r="F2" s="16">
        <v>1510000</v>
      </c>
      <c r="G2" s="8"/>
    </row>
    <row r="3" spans="1:7" ht="29" x14ac:dyDescent="0.35">
      <c r="A3" s="20" t="s">
        <v>127</v>
      </c>
      <c r="B3" s="5" t="s">
        <v>128</v>
      </c>
      <c r="C3" s="6">
        <v>2</v>
      </c>
      <c r="D3" s="14"/>
      <c r="E3" s="5" t="s">
        <v>129</v>
      </c>
      <c r="F3" s="17">
        <v>1160000</v>
      </c>
      <c r="G3" s="8"/>
    </row>
    <row r="4" spans="1:7" x14ac:dyDescent="0.35">
      <c r="A4" s="20" t="s">
        <v>130</v>
      </c>
      <c r="B4" s="5" t="s">
        <v>131</v>
      </c>
      <c r="C4" s="6">
        <v>1</v>
      </c>
      <c r="D4" s="6" t="s">
        <v>127</v>
      </c>
      <c r="E4" s="5" t="s">
        <v>132</v>
      </c>
      <c r="F4" s="17">
        <v>350000</v>
      </c>
      <c r="G4" s="8"/>
    </row>
    <row r="5" spans="1:7" x14ac:dyDescent="0.35">
      <c r="A5" s="12">
        <v>2</v>
      </c>
      <c r="B5" s="1" t="s">
        <v>8</v>
      </c>
      <c r="C5" s="6">
        <v>7</v>
      </c>
      <c r="D5" s="14"/>
      <c r="E5" s="1" t="s">
        <v>107</v>
      </c>
      <c r="F5" s="16">
        <v>12750000</v>
      </c>
      <c r="G5" s="8"/>
    </row>
    <row r="6" spans="1:7" x14ac:dyDescent="0.35">
      <c r="A6" s="21" t="s">
        <v>133</v>
      </c>
      <c r="B6" s="15" t="s">
        <v>134</v>
      </c>
      <c r="C6" s="14">
        <v>3</v>
      </c>
      <c r="D6" s="14" t="s">
        <v>127</v>
      </c>
      <c r="E6" s="15" t="s">
        <v>135</v>
      </c>
      <c r="F6" s="18">
        <v>1020000</v>
      </c>
      <c r="G6" s="8" t="s">
        <v>304</v>
      </c>
    </row>
    <row r="7" spans="1:7" x14ac:dyDescent="0.35">
      <c r="A7" s="20" t="s">
        <v>136</v>
      </c>
      <c r="B7" s="5" t="s">
        <v>137</v>
      </c>
      <c r="C7" s="6">
        <v>7</v>
      </c>
      <c r="D7" s="6" t="s">
        <v>138</v>
      </c>
      <c r="E7" s="5" t="s">
        <v>135</v>
      </c>
      <c r="F7" s="17">
        <v>2380000</v>
      </c>
      <c r="G7" s="8"/>
    </row>
    <row r="8" spans="1:7" x14ac:dyDescent="0.35">
      <c r="A8" s="20" t="s">
        <v>139</v>
      </c>
      <c r="B8" s="5" t="s">
        <v>140</v>
      </c>
      <c r="C8" s="6">
        <v>5</v>
      </c>
      <c r="D8" s="6" t="s">
        <v>141</v>
      </c>
      <c r="E8" s="5" t="s">
        <v>142</v>
      </c>
      <c r="F8" s="17">
        <v>3400000</v>
      </c>
      <c r="G8" s="8"/>
    </row>
    <row r="9" spans="1:7" x14ac:dyDescent="0.35">
      <c r="A9" s="20" t="s">
        <v>143</v>
      </c>
      <c r="B9" s="5" t="s">
        <v>144</v>
      </c>
      <c r="C9" s="6">
        <v>5</v>
      </c>
      <c r="D9" s="6" t="s">
        <v>141</v>
      </c>
      <c r="E9" s="5" t="s">
        <v>135</v>
      </c>
      <c r="F9" s="17">
        <v>1700000</v>
      </c>
      <c r="G9" s="8"/>
    </row>
    <row r="10" spans="1:7" x14ac:dyDescent="0.35">
      <c r="A10" s="20" t="s">
        <v>145</v>
      </c>
      <c r="B10" s="5" t="s">
        <v>146</v>
      </c>
      <c r="C10" s="6">
        <v>3</v>
      </c>
      <c r="D10" s="6" t="s">
        <v>147</v>
      </c>
      <c r="E10" s="5" t="s">
        <v>135</v>
      </c>
      <c r="F10" s="17">
        <v>1020000</v>
      </c>
      <c r="G10" s="8"/>
    </row>
    <row r="11" spans="1:7" x14ac:dyDescent="0.35">
      <c r="A11" s="20" t="s">
        <v>148</v>
      </c>
      <c r="B11" s="5" t="s">
        <v>149</v>
      </c>
      <c r="C11" s="6">
        <v>2</v>
      </c>
      <c r="D11" s="6" t="s">
        <v>150</v>
      </c>
      <c r="E11" s="5" t="s">
        <v>135</v>
      </c>
      <c r="F11" s="17">
        <v>680000</v>
      </c>
      <c r="G11" s="8"/>
    </row>
    <row r="12" spans="1:7" x14ac:dyDescent="0.35">
      <c r="A12" s="20" t="s">
        <v>151</v>
      </c>
      <c r="B12" s="5" t="s">
        <v>152</v>
      </c>
      <c r="C12" s="6">
        <v>1</v>
      </c>
      <c r="D12" s="6" t="s">
        <v>153</v>
      </c>
      <c r="E12" s="5" t="s">
        <v>135</v>
      </c>
      <c r="F12" s="17">
        <v>340000</v>
      </c>
      <c r="G12" s="8"/>
    </row>
    <row r="13" spans="1:7" x14ac:dyDescent="0.35">
      <c r="A13" s="20" t="s">
        <v>154</v>
      </c>
      <c r="B13" s="5" t="s">
        <v>155</v>
      </c>
      <c r="C13" s="6">
        <v>3</v>
      </c>
      <c r="D13" s="6" t="s">
        <v>156</v>
      </c>
      <c r="E13" s="5" t="s">
        <v>135</v>
      </c>
      <c r="F13" s="17">
        <v>1020000</v>
      </c>
      <c r="G13" s="8"/>
    </row>
    <row r="14" spans="1:7" x14ac:dyDescent="0.35">
      <c r="A14" s="12">
        <v>3</v>
      </c>
      <c r="B14" s="1" t="s">
        <v>19</v>
      </c>
      <c r="C14" s="6">
        <v>12</v>
      </c>
      <c r="D14" s="14"/>
      <c r="E14" s="1" t="s">
        <v>107</v>
      </c>
      <c r="F14" s="16">
        <v>7510000</v>
      </c>
      <c r="G14" s="8"/>
    </row>
    <row r="15" spans="1:7" x14ac:dyDescent="0.35">
      <c r="A15" s="20" t="s">
        <v>157</v>
      </c>
      <c r="B15" s="5" t="s">
        <v>158</v>
      </c>
      <c r="C15" s="6">
        <v>2</v>
      </c>
      <c r="D15" s="6" t="s">
        <v>133</v>
      </c>
      <c r="E15" s="5" t="s">
        <v>135</v>
      </c>
      <c r="F15" s="17">
        <v>680000</v>
      </c>
      <c r="G15" s="19" t="s">
        <v>304</v>
      </c>
    </row>
    <row r="16" spans="1:7" x14ac:dyDescent="0.35">
      <c r="A16" s="20" t="s">
        <v>159</v>
      </c>
      <c r="B16" s="5" t="s">
        <v>160</v>
      </c>
      <c r="C16" s="6">
        <v>2</v>
      </c>
      <c r="D16" s="6" t="s">
        <v>157</v>
      </c>
      <c r="E16" s="5" t="s">
        <v>161</v>
      </c>
      <c r="F16" s="17">
        <v>480000</v>
      </c>
      <c r="G16" s="19" t="s">
        <v>304</v>
      </c>
    </row>
    <row r="17" spans="1:7" x14ac:dyDescent="0.35">
      <c r="A17" s="20" t="s">
        <v>162</v>
      </c>
      <c r="B17" s="5" t="s">
        <v>163</v>
      </c>
      <c r="C17" s="6">
        <v>3</v>
      </c>
      <c r="D17" s="6" t="s">
        <v>159</v>
      </c>
      <c r="E17" s="5" t="s">
        <v>164</v>
      </c>
      <c r="F17" s="17">
        <v>1740000</v>
      </c>
      <c r="G17" s="19" t="s">
        <v>304</v>
      </c>
    </row>
    <row r="18" spans="1:7" x14ac:dyDescent="0.35">
      <c r="A18" s="20" t="s">
        <v>165</v>
      </c>
      <c r="B18" s="5" t="s">
        <v>166</v>
      </c>
      <c r="C18" s="6">
        <v>3</v>
      </c>
      <c r="D18" s="6" t="s">
        <v>162</v>
      </c>
      <c r="E18" s="5" t="s">
        <v>167</v>
      </c>
      <c r="F18" s="17">
        <v>870000</v>
      </c>
      <c r="G18" s="19" t="s">
        <v>304</v>
      </c>
    </row>
    <row r="19" spans="1:7" x14ac:dyDescent="0.35">
      <c r="A19" s="20" t="s">
        <v>168</v>
      </c>
      <c r="B19" s="5" t="s">
        <v>169</v>
      </c>
      <c r="C19" s="6">
        <v>5</v>
      </c>
      <c r="D19" s="6" t="s">
        <v>170</v>
      </c>
      <c r="E19" s="5" t="s">
        <v>135</v>
      </c>
      <c r="F19" s="17">
        <v>1700000</v>
      </c>
      <c r="G19" s="19" t="s">
        <v>304</v>
      </c>
    </row>
    <row r="20" spans="1:7" x14ac:dyDescent="0.35">
      <c r="A20" s="12">
        <v>4</v>
      </c>
      <c r="B20" s="1" t="s">
        <v>29</v>
      </c>
      <c r="C20" s="6">
        <v>2</v>
      </c>
      <c r="D20" s="14"/>
      <c r="E20" s="1" t="s">
        <v>107</v>
      </c>
      <c r="F20" s="16">
        <v>1790000</v>
      </c>
      <c r="G20" s="8"/>
    </row>
    <row r="21" spans="1:7" x14ac:dyDescent="0.35">
      <c r="A21" s="20" t="s">
        <v>171</v>
      </c>
      <c r="B21" s="5" t="s">
        <v>172</v>
      </c>
      <c r="C21" s="6">
        <v>2</v>
      </c>
      <c r="D21" s="6" t="s">
        <v>162</v>
      </c>
      <c r="E21" s="5" t="s">
        <v>167</v>
      </c>
      <c r="F21" s="17">
        <v>580000</v>
      </c>
      <c r="G21" s="8"/>
    </row>
    <row r="22" spans="1:7" x14ac:dyDescent="0.35">
      <c r="A22" s="20" t="s">
        <v>173</v>
      </c>
      <c r="B22" s="5" t="s">
        <v>174</v>
      </c>
      <c r="C22" s="6">
        <v>1</v>
      </c>
      <c r="D22" s="6" t="s">
        <v>175</v>
      </c>
      <c r="E22" s="5" t="s">
        <v>167</v>
      </c>
      <c r="F22" s="17">
        <v>290000</v>
      </c>
      <c r="G22" s="8"/>
    </row>
    <row r="23" spans="1:7" x14ac:dyDescent="0.35">
      <c r="A23" s="20" t="s">
        <v>176</v>
      </c>
      <c r="B23" s="5" t="s">
        <v>177</v>
      </c>
      <c r="C23" s="6">
        <v>2</v>
      </c>
      <c r="D23" s="6" t="s">
        <v>178</v>
      </c>
      <c r="E23" s="5" t="s">
        <v>167</v>
      </c>
      <c r="F23" s="17">
        <v>580000</v>
      </c>
      <c r="G23" s="8"/>
    </row>
    <row r="24" spans="1:7" x14ac:dyDescent="0.35">
      <c r="A24" s="12">
        <v>5</v>
      </c>
      <c r="B24" s="1" t="s">
        <v>33</v>
      </c>
      <c r="C24" s="6">
        <v>119</v>
      </c>
      <c r="D24" s="14"/>
      <c r="E24" s="1" t="s">
        <v>107</v>
      </c>
      <c r="F24" s="16">
        <v>85130000</v>
      </c>
      <c r="G24" s="8"/>
    </row>
    <row r="25" spans="1:7" x14ac:dyDescent="0.35">
      <c r="A25" s="20" t="s">
        <v>179</v>
      </c>
      <c r="B25" s="5" t="s">
        <v>180</v>
      </c>
      <c r="C25" s="6">
        <v>7</v>
      </c>
      <c r="D25" s="6" t="s">
        <v>181</v>
      </c>
      <c r="E25" s="5" t="s">
        <v>164</v>
      </c>
      <c r="F25" s="17">
        <v>4060000</v>
      </c>
      <c r="G25" s="19" t="s">
        <v>304</v>
      </c>
    </row>
    <row r="26" spans="1:7" x14ac:dyDescent="0.35">
      <c r="A26" s="20" t="s">
        <v>182</v>
      </c>
      <c r="B26" s="5" t="s">
        <v>183</v>
      </c>
      <c r="C26" s="6">
        <v>7</v>
      </c>
      <c r="D26" s="6" t="s">
        <v>184</v>
      </c>
      <c r="E26" s="5" t="s">
        <v>164</v>
      </c>
      <c r="F26" s="17">
        <v>4060000</v>
      </c>
      <c r="G26" s="19" t="s">
        <v>304</v>
      </c>
    </row>
    <row r="27" spans="1:7" x14ac:dyDescent="0.35">
      <c r="A27" s="20" t="s">
        <v>185</v>
      </c>
      <c r="B27" s="5" t="s">
        <v>186</v>
      </c>
      <c r="C27" s="6">
        <v>24</v>
      </c>
      <c r="D27" s="6" t="s">
        <v>187</v>
      </c>
      <c r="E27" s="5" t="s">
        <v>167</v>
      </c>
      <c r="F27" s="17">
        <v>6960000</v>
      </c>
      <c r="G27" s="19" t="s">
        <v>304</v>
      </c>
    </row>
    <row r="28" spans="1:7" x14ac:dyDescent="0.35">
      <c r="A28" s="20" t="s">
        <v>188</v>
      </c>
      <c r="B28" s="5" t="s">
        <v>189</v>
      </c>
      <c r="C28" s="6">
        <v>23</v>
      </c>
      <c r="D28" s="6" t="s">
        <v>190</v>
      </c>
      <c r="E28" s="5" t="s">
        <v>164</v>
      </c>
      <c r="F28" s="17">
        <v>13340000</v>
      </c>
      <c r="G28" s="19" t="s">
        <v>304</v>
      </c>
    </row>
    <row r="29" spans="1:7" x14ac:dyDescent="0.35">
      <c r="A29" s="20" t="s">
        <v>191</v>
      </c>
      <c r="B29" s="5" t="s">
        <v>192</v>
      </c>
      <c r="C29" s="6">
        <v>17</v>
      </c>
      <c r="D29" s="6" t="s">
        <v>193</v>
      </c>
      <c r="E29" s="5" t="s">
        <v>164</v>
      </c>
      <c r="F29" s="17">
        <v>9860000</v>
      </c>
      <c r="G29" s="19" t="s">
        <v>304</v>
      </c>
    </row>
    <row r="30" spans="1:7" x14ac:dyDescent="0.35">
      <c r="A30" s="20" t="s">
        <v>194</v>
      </c>
      <c r="B30" s="5" t="s">
        <v>195</v>
      </c>
      <c r="C30" s="6">
        <v>20</v>
      </c>
      <c r="D30" s="6" t="s">
        <v>196</v>
      </c>
      <c r="E30" s="5" t="s">
        <v>164</v>
      </c>
      <c r="F30" s="17">
        <v>11600000</v>
      </c>
      <c r="G30" s="19" t="s">
        <v>304</v>
      </c>
    </row>
    <row r="31" spans="1:7" x14ac:dyDescent="0.35">
      <c r="A31" s="20" t="s">
        <v>197</v>
      </c>
      <c r="B31" s="5" t="s">
        <v>198</v>
      </c>
      <c r="C31" s="6">
        <v>7</v>
      </c>
      <c r="D31" s="6" t="s">
        <v>194</v>
      </c>
      <c r="E31" s="5" t="s">
        <v>164</v>
      </c>
      <c r="F31" s="17">
        <v>4060000</v>
      </c>
      <c r="G31" s="19" t="s">
        <v>304</v>
      </c>
    </row>
    <row r="32" spans="1:7" x14ac:dyDescent="0.35">
      <c r="A32" s="20" t="s">
        <v>199</v>
      </c>
      <c r="B32" s="5" t="s">
        <v>200</v>
      </c>
      <c r="C32" s="6">
        <v>14</v>
      </c>
      <c r="D32" s="6" t="s">
        <v>201</v>
      </c>
      <c r="E32" s="5" t="s">
        <v>202</v>
      </c>
      <c r="F32" s="17">
        <v>9800000</v>
      </c>
      <c r="G32" s="19" t="s">
        <v>304</v>
      </c>
    </row>
    <row r="33" spans="1:7" x14ac:dyDescent="0.35">
      <c r="A33" s="20" t="s">
        <v>203</v>
      </c>
      <c r="B33" s="5" t="s">
        <v>204</v>
      </c>
      <c r="C33" s="6">
        <v>2</v>
      </c>
      <c r="D33" s="6" t="s">
        <v>205</v>
      </c>
      <c r="E33" s="5" t="s">
        <v>164</v>
      </c>
      <c r="F33" s="17">
        <v>1160000</v>
      </c>
      <c r="G33" s="19" t="s">
        <v>304</v>
      </c>
    </row>
    <row r="34" spans="1:7" x14ac:dyDescent="0.35">
      <c r="A34" s="12">
        <v>6</v>
      </c>
      <c r="B34" s="1" t="s">
        <v>45</v>
      </c>
      <c r="C34" s="6">
        <v>10</v>
      </c>
      <c r="D34" s="14"/>
      <c r="E34" s="1" t="s">
        <v>107</v>
      </c>
      <c r="F34" s="16">
        <v>6600000</v>
      </c>
      <c r="G34" s="8"/>
    </row>
    <row r="35" spans="1:7" ht="29" x14ac:dyDescent="0.35">
      <c r="A35" s="20" t="s">
        <v>206</v>
      </c>
      <c r="B35" s="5" t="s">
        <v>207</v>
      </c>
      <c r="C35" s="6">
        <v>7</v>
      </c>
      <c r="D35" s="6" t="s">
        <v>208</v>
      </c>
      <c r="E35" s="5" t="s">
        <v>167</v>
      </c>
      <c r="F35" s="17">
        <v>2030000</v>
      </c>
      <c r="G35" s="8"/>
    </row>
    <row r="36" spans="1:7" x14ac:dyDescent="0.35">
      <c r="A36" s="20" t="s">
        <v>209</v>
      </c>
      <c r="B36" s="5" t="s">
        <v>210</v>
      </c>
      <c r="C36" s="6">
        <v>7</v>
      </c>
      <c r="D36" s="6" t="s">
        <v>203</v>
      </c>
      <c r="E36" s="5" t="s">
        <v>211</v>
      </c>
      <c r="F36" s="17">
        <v>2870000</v>
      </c>
      <c r="G36" s="8"/>
    </row>
    <row r="37" spans="1:7" x14ac:dyDescent="0.35">
      <c r="A37" s="12">
        <v>7</v>
      </c>
      <c r="B37" s="1" t="s">
        <v>49</v>
      </c>
      <c r="C37" s="6">
        <v>6</v>
      </c>
      <c r="D37" s="14"/>
      <c r="E37" s="15"/>
      <c r="F37" s="16">
        <v>3810000</v>
      </c>
      <c r="G37" s="8"/>
    </row>
    <row r="38" spans="1:7" ht="29" x14ac:dyDescent="0.35">
      <c r="A38" s="20" t="s">
        <v>212</v>
      </c>
      <c r="B38" s="5" t="s">
        <v>213</v>
      </c>
      <c r="C38" s="6">
        <v>4</v>
      </c>
      <c r="D38" s="6" t="s">
        <v>214</v>
      </c>
      <c r="E38" s="5" t="s">
        <v>215</v>
      </c>
      <c r="F38" s="17">
        <v>1680000</v>
      </c>
      <c r="G38" s="19" t="s">
        <v>304</v>
      </c>
    </row>
    <row r="39" spans="1:7" x14ac:dyDescent="0.35">
      <c r="A39" s="20" t="s">
        <v>216</v>
      </c>
      <c r="B39" s="5" t="s">
        <v>217</v>
      </c>
      <c r="C39" s="6">
        <v>1</v>
      </c>
      <c r="D39" s="6" t="s">
        <v>212</v>
      </c>
      <c r="E39" s="5" t="s">
        <v>218</v>
      </c>
      <c r="F39" s="17">
        <v>870000</v>
      </c>
      <c r="G39" s="19" t="s">
        <v>304</v>
      </c>
    </row>
    <row r="40" spans="1:7" x14ac:dyDescent="0.35">
      <c r="A40" s="20" t="s">
        <v>219</v>
      </c>
      <c r="B40" s="5" t="s">
        <v>220</v>
      </c>
      <c r="C40" s="6">
        <v>2</v>
      </c>
      <c r="D40" s="6" t="s">
        <v>221</v>
      </c>
      <c r="E40" s="5" t="s">
        <v>222</v>
      </c>
      <c r="F40" s="17">
        <v>1260000</v>
      </c>
      <c r="G40" s="19" t="s">
        <v>304</v>
      </c>
    </row>
    <row r="41" spans="1:7" x14ac:dyDescent="0.35">
      <c r="A41" s="12">
        <v>8</v>
      </c>
      <c r="B41" s="1" t="s">
        <v>55</v>
      </c>
      <c r="C41" s="6">
        <v>2</v>
      </c>
      <c r="D41" s="6" t="s">
        <v>216</v>
      </c>
      <c r="E41" s="15"/>
      <c r="F41" s="16">
        <v>340000</v>
      </c>
      <c r="G41" s="19"/>
    </row>
    <row r="42" spans="1:7" x14ac:dyDescent="0.35">
      <c r="A42" s="20" t="s">
        <v>223</v>
      </c>
      <c r="B42" s="5" t="s">
        <v>224</v>
      </c>
      <c r="C42" s="6">
        <v>2</v>
      </c>
      <c r="D42" s="14"/>
      <c r="E42" s="5" t="s">
        <v>108</v>
      </c>
      <c r="F42" s="17">
        <v>340000</v>
      </c>
      <c r="G42" s="8"/>
    </row>
    <row r="43" spans="1:7" x14ac:dyDescent="0.35">
      <c r="A43" s="12">
        <v>9</v>
      </c>
      <c r="B43" s="1" t="s">
        <v>58</v>
      </c>
      <c r="C43" s="6">
        <v>3</v>
      </c>
      <c r="D43" s="6" t="s">
        <v>225</v>
      </c>
      <c r="E43" s="15"/>
      <c r="F43" s="16">
        <v>3000000</v>
      </c>
      <c r="G43" s="8"/>
    </row>
    <row r="44" spans="1:7" x14ac:dyDescent="0.35">
      <c r="A44" s="20" t="s">
        <v>226</v>
      </c>
      <c r="B44" s="5" t="s">
        <v>227</v>
      </c>
      <c r="C44" s="6">
        <v>3</v>
      </c>
      <c r="D44" s="14"/>
      <c r="E44" s="5" t="s">
        <v>228</v>
      </c>
      <c r="F44" s="17">
        <v>3000000</v>
      </c>
      <c r="G44" s="8"/>
    </row>
    <row r="45" spans="1:7" x14ac:dyDescent="0.35">
      <c r="A45" s="12">
        <v>10</v>
      </c>
      <c r="B45" s="1" t="s">
        <v>60</v>
      </c>
      <c r="C45" s="6">
        <v>29</v>
      </c>
      <c r="D45" s="14"/>
      <c r="E45" s="15"/>
      <c r="F45" s="16">
        <v>22590000</v>
      </c>
      <c r="G45" s="8"/>
    </row>
    <row r="46" spans="1:7" ht="29" x14ac:dyDescent="0.35">
      <c r="A46" s="20" t="s">
        <v>229</v>
      </c>
      <c r="B46" s="5" t="s">
        <v>230</v>
      </c>
      <c r="C46" s="6">
        <v>14</v>
      </c>
      <c r="D46" s="6" t="s">
        <v>219</v>
      </c>
      <c r="E46" s="5" t="s">
        <v>218</v>
      </c>
      <c r="F46" s="17">
        <v>12180000</v>
      </c>
      <c r="G46" s="19" t="s">
        <v>304</v>
      </c>
    </row>
    <row r="47" spans="1:7" x14ac:dyDescent="0.35">
      <c r="A47" s="20" t="s">
        <v>231</v>
      </c>
      <c r="B47" s="5" t="s">
        <v>232</v>
      </c>
      <c r="C47" s="6">
        <v>3</v>
      </c>
      <c r="D47" s="6" t="s">
        <v>229</v>
      </c>
      <c r="E47" s="5" t="s">
        <v>218</v>
      </c>
      <c r="F47" s="17">
        <v>2610000</v>
      </c>
      <c r="G47" s="19" t="s">
        <v>304</v>
      </c>
    </row>
    <row r="48" spans="1:7" x14ac:dyDescent="0.35">
      <c r="A48" s="20" t="s">
        <v>233</v>
      </c>
      <c r="B48" s="5" t="s">
        <v>234</v>
      </c>
      <c r="C48" s="6">
        <v>6</v>
      </c>
      <c r="D48" s="6" t="s">
        <v>231</v>
      </c>
      <c r="E48" s="5" t="s">
        <v>202</v>
      </c>
      <c r="F48" s="17">
        <v>4200000</v>
      </c>
      <c r="G48" s="19" t="s">
        <v>304</v>
      </c>
    </row>
    <row r="49" spans="1:7" x14ac:dyDescent="0.35">
      <c r="A49" s="20" t="s">
        <v>235</v>
      </c>
      <c r="B49" s="5" t="s">
        <v>236</v>
      </c>
      <c r="C49" s="6">
        <v>3</v>
      </c>
      <c r="D49" s="6" t="s">
        <v>237</v>
      </c>
      <c r="E49" s="5" t="s">
        <v>238</v>
      </c>
      <c r="F49" s="17">
        <v>1380000</v>
      </c>
      <c r="G49" s="8"/>
    </row>
    <row r="50" spans="1:7" x14ac:dyDescent="0.35">
      <c r="A50" s="20" t="s">
        <v>239</v>
      </c>
      <c r="B50" s="5" t="s">
        <v>240</v>
      </c>
      <c r="C50" s="6">
        <v>2</v>
      </c>
      <c r="D50" s="6" t="s">
        <v>241</v>
      </c>
      <c r="E50" s="5" t="s">
        <v>242</v>
      </c>
      <c r="F50" s="17">
        <v>1020000</v>
      </c>
      <c r="G50" s="19" t="s">
        <v>304</v>
      </c>
    </row>
    <row r="51" spans="1:7" x14ac:dyDescent="0.35">
      <c r="A51" s="20" t="s">
        <v>243</v>
      </c>
      <c r="B51" s="5" t="s">
        <v>244</v>
      </c>
      <c r="C51" s="6">
        <v>1</v>
      </c>
      <c r="D51" s="6" t="s">
        <v>239</v>
      </c>
      <c r="E51" s="5" t="s">
        <v>245</v>
      </c>
      <c r="F51" s="17">
        <v>1200000</v>
      </c>
      <c r="G51" s="19" t="s">
        <v>304</v>
      </c>
    </row>
    <row r="52" spans="1:7" x14ac:dyDescent="0.35">
      <c r="A52" s="20" t="s">
        <v>246</v>
      </c>
      <c r="B52" s="5" t="s">
        <v>247</v>
      </c>
      <c r="C52" s="6">
        <v>2</v>
      </c>
      <c r="D52" s="6" t="s">
        <v>243</v>
      </c>
      <c r="E52" s="15"/>
      <c r="F52" s="17">
        <v>0</v>
      </c>
      <c r="G52" s="19" t="s">
        <v>304</v>
      </c>
    </row>
    <row r="53" spans="1:7" x14ac:dyDescent="0.35">
      <c r="A53" s="20" t="s">
        <v>248</v>
      </c>
      <c r="B53" s="5" t="s">
        <v>249</v>
      </c>
      <c r="C53" s="6">
        <v>1</v>
      </c>
      <c r="D53" s="6" t="s">
        <v>246</v>
      </c>
      <c r="E53" s="15"/>
      <c r="F53" s="17">
        <v>0</v>
      </c>
      <c r="G53" s="19" t="s">
        <v>304</v>
      </c>
    </row>
    <row r="54" spans="1:7" x14ac:dyDescent="0.35">
      <c r="A54" s="12">
        <v>11</v>
      </c>
      <c r="B54" s="1" t="s">
        <v>72</v>
      </c>
      <c r="C54" s="6">
        <v>3</v>
      </c>
      <c r="D54" s="14"/>
      <c r="E54" s="15"/>
      <c r="F54" s="16">
        <v>1740000</v>
      </c>
      <c r="G54" s="8"/>
    </row>
    <row r="55" spans="1:7" x14ac:dyDescent="0.35">
      <c r="A55" s="20" t="s">
        <v>250</v>
      </c>
      <c r="B55" s="5" t="s">
        <v>251</v>
      </c>
      <c r="C55" s="6">
        <v>3</v>
      </c>
      <c r="D55" s="6" t="s">
        <v>197</v>
      </c>
      <c r="E55" s="5" t="s">
        <v>252</v>
      </c>
      <c r="F55" s="17">
        <v>1740000</v>
      </c>
      <c r="G55" s="8"/>
    </row>
    <row r="56" spans="1:7" x14ac:dyDescent="0.35">
      <c r="A56" s="12">
        <v>12</v>
      </c>
      <c r="B56" s="1" t="s">
        <v>75</v>
      </c>
      <c r="C56" s="6">
        <v>5</v>
      </c>
      <c r="D56" s="14"/>
      <c r="E56" s="15"/>
      <c r="F56" s="16">
        <v>2550000</v>
      </c>
      <c r="G56" s="8"/>
    </row>
    <row r="57" spans="1:7" x14ac:dyDescent="0.35">
      <c r="A57" s="20" t="s">
        <v>253</v>
      </c>
      <c r="B57" s="5" t="s">
        <v>254</v>
      </c>
      <c r="C57" s="6">
        <v>5</v>
      </c>
      <c r="D57" s="6" t="s">
        <v>248</v>
      </c>
      <c r="E57" s="5" t="s">
        <v>242</v>
      </c>
      <c r="F57" s="17">
        <v>2550000</v>
      </c>
      <c r="G57" s="8"/>
    </row>
    <row r="58" spans="1:7" x14ac:dyDescent="0.35">
      <c r="A58" s="12">
        <v>13</v>
      </c>
      <c r="B58" s="1" t="s">
        <v>77</v>
      </c>
      <c r="C58" s="6">
        <v>5</v>
      </c>
      <c r="D58" s="14"/>
      <c r="E58" s="15"/>
      <c r="F58" s="16">
        <v>3290000</v>
      </c>
      <c r="G58" s="8"/>
    </row>
    <row r="59" spans="1:7" x14ac:dyDescent="0.35">
      <c r="A59" s="20" t="s">
        <v>255</v>
      </c>
      <c r="B59" s="5" t="s">
        <v>256</v>
      </c>
      <c r="C59" s="6">
        <v>1</v>
      </c>
      <c r="D59" s="6" t="s">
        <v>239</v>
      </c>
      <c r="E59" s="5" t="s">
        <v>167</v>
      </c>
      <c r="F59" s="17">
        <v>290000</v>
      </c>
      <c r="G59" s="8"/>
    </row>
    <row r="60" spans="1:7" x14ac:dyDescent="0.35">
      <c r="A60" s="20" t="s">
        <v>257</v>
      </c>
      <c r="B60" s="5" t="s">
        <v>258</v>
      </c>
      <c r="C60" s="6">
        <v>4</v>
      </c>
      <c r="D60" s="6" t="s">
        <v>255</v>
      </c>
      <c r="E60" s="5" t="s">
        <v>259</v>
      </c>
      <c r="F60" s="17">
        <v>1840000</v>
      </c>
      <c r="G60" s="8"/>
    </row>
    <row r="61" spans="1:7" x14ac:dyDescent="0.35">
      <c r="A61" s="20" t="s">
        <v>260</v>
      </c>
      <c r="B61" s="5" t="s">
        <v>261</v>
      </c>
      <c r="C61" s="6">
        <v>2</v>
      </c>
      <c r="D61" s="6" t="s">
        <v>255</v>
      </c>
      <c r="E61" s="5" t="s">
        <v>167</v>
      </c>
      <c r="F61" s="17">
        <v>580000</v>
      </c>
      <c r="G61" s="8"/>
    </row>
    <row r="62" spans="1:7" x14ac:dyDescent="0.35">
      <c r="A62" s="20" t="s">
        <v>262</v>
      </c>
      <c r="B62" s="5" t="s">
        <v>263</v>
      </c>
      <c r="C62" s="6">
        <v>1</v>
      </c>
      <c r="D62" s="6" t="s">
        <v>255</v>
      </c>
      <c r="E62" s="5" t="s">
        <v>167</v>
      </c>
      <c r="F62" s="17">
        <v>290000</v>
      </c>
      <c r="G62" s="8"/>
    </row>
    <row r="63" spans="1:7" x14ac:dyDescent="0.35">
      <c r="A63" s="20" t="s">
        <v>264</v>
      </c>
      <c r="B63" s="5" t="s">
        <v>265</v>
      </c>
      <c r="C63" s="6">
        <v>1</v>
      </c>
      <c r="D63" s="6" t="s">
        <v>255</v>
      </c>
      <c r="E63" s="5" t="s">
        <v>167</v>
      </c>
      <c r="F63" s="17">
        <v>290000</v>
      </c>
      <c r="G63" s="8"/>
    </row>
    <row r="64" spans="1:7" x14ac:dyDescent="0.35">
      <c r="A64" s="12">
        <v>14</v>
      </c>
      <c r="B64" s="1" t="s">
        <v>84</v>
      </c>
      <c r="C64" s="6">
        <v>11</v>
      </c>
      <c r="D64" s="6" t="s">
        <v>255</v>
      </c>
      <c r="E64" s="15"/>
      <c r="F64" s="16">
        <v>7120000</v>
      </c>
      <c r="G64" s="8"/>
    </row>
    <row r="65" spans="1:7" x14ac:dyDescent="0.35">
      <c r="A65" s="20" t="s">
        <v>266</v>
      </c>
      <c r="B65" s="5" t="s">
        <v>267</v>
      </c>
      <c r="C65" s="6">
        <v>7</v>
      </c>
      <c r="D65" s="6">
        <v>6</v>
      </c>
      <c r="E65" s="5" t="s">
        <v>259</v>
      </c>
      <c r="F65" s="17">
        <v>3220000</v>
      </c>
      <c r="G65" s="8"/>
    </row>
    <row r="66" spans="1:7" x14ac:dyDescent="0.35">
      <c r="A66" s="20" t="s">
        <v>268</v>
      </c>
      <c r="B66" s="5" t="s">
        <v>269</v>
      </c>
      <c r="C66" s="6">
        <v>2</v>
      </c>
      <c r="D66" s="6" t="s">
        <v>270</v>
      </c>
      <c r="E66" s="5" t="s">
        <v>164</v>
      </c>
      <c r="F66" s="17">
        <v>1160000</v>
      </c>
      <c r="G66" s="8"/>
    </row>
    <row r="67" spans="1:7" x14ac:dyDescent="0.35">
      <c r="A67" s="20" t="s">
        <v>271</v>
      </c>
      <c r="B67" s="5" t="s">
        <v>272</v>
      </c>
      <c r="C67" s="6">
        <v>1</v>
      </c>
      <c r="D67" s="6">
        <v>12</v>
      </c>
      <c r="E67" s="5" t="s">
        <v>259</v>
      </c>
      <c r="F67" s="17">
        <v>460000</v>
      </c>
      <c r="G67" s="19" t="s">
        <v>304</v>
      </c>
    </row>
    <row r="68" spans="1:7" x14ac:dyDescent="0.35">
      <c r="A68" s="20" t="s">
        <v>273</v>
      </c>
      <c r="B68" s="5" t="s">
        <v>274</v>
      </c>
      <c r="C68" s="6">
        <v>2</v>
      </c>
      <c r="D68" s="6" t="s">
        <v>275</v>
      </c>
      <c r="E68" s="5" t="s">
        <v>167</v>
      </c>
      <c r="F68" s="17">
        <v>580000</v>
      </c>
      <c r="G68" s="8"/>
    </row>
    <row r="69" spans="1:7" x14ac:dyDescent="0.35">
      <c r="A69" s="20" t="s">
        <v>276</v>
      </c>
      <c r="B69" s="5" t="s">
        <v>277</v>
      </c>
      <c r="C69" s="6">
        <v>1</v>
      </c>
      <c r="D69" s="6" t="s">
        <v>275</v>
      </c>
      <c r="E69" s="5" t="s">
        <v>164</v>
      </c>
      <c r="F69" s="17">
        <v>580000</v>
      </c>
      <c r="G69" s="19" t="s">
        <v>304</v>
      </c>
    </row>
    <row r="70" spans="1:7" x14ac:dyDescent="0.35">
      <c r="A70" s="20" t="s">
        <v>278</v>
      </c>
      <c r="B70" s="5" t="s">
        <v>279</v>
      </c>
      <c r="C70" s="6">
        <v>2</v>
      </c>
      <c r="D70" s="6" t="s">
        <v>276</v>
      </c>
      <c r="E70" s="5" t="s">
        <v>259</v>
      </c>
      <c r="F70" s="17">
        <v>920000</v>
      </c>
      <c r="G70" s="19" t="s">
        <v>304</v>
      </c>
    </row>
    <row r="71" spans="1:7" x14ac:dyDescent="0.35">
      <c r="A71" s="20" t="s">
        <v>280</v>
      </c>
      <c r="B71" s="5" t="s">
        <v>281</v>
      </c>
      <c r="C71" s="6">
        <v>1</v>
      </c>
      <c r="D71" s="6" t="s">
        <v>282</v>
      </c>
      <c r="E71" s="5" t="s">
        <v>283</v>
      </c>
      <c r="F71" s="17">
        <v>200000</v>
      </c>
      <c r="G71" s="8"/>
    </row>
    <row r="72" spans="1:7" x14ac:dyDescent="0.35">
      <c r="A72" s="12">
        <v>15</v>
      </c>
      <c r="B72" s="1" t="s">
        <v>75</v>
      </c>
      <c r="C72" s="6">
        <v>3</v>
      </c>
      <c r="D72" s="14"/>
      <c r="E72" s="15"/>
      <c r="F72" s="16">
        <v>510000</v>
      </c>
      <c r="G72" s="8"/>
    </row>
    <row r="73" spans="1:7" x14ac:dyDescent="0.35">
      <c r="A73" s="20" t="s">
        <v>284</v>
      </c>
      <c r="B73" s="5" t="s">
        <v>285</v>
      </c>
      <c r="C73" s="6">
        <v>3</v>
      </c>
      <c r="D73" s="6" t="s">
        <v>278</v>
      </c>
      <c r="E73" s="5" t="s">
        <v>108</v>
      </c>
      <c r="F73" s="17">
        <v>510000</v>
      </c>
      <c r="G73" s="19" t="s">
        <v>304</v>
      </c>
    </row>
    <row r="74" spans="1:7" x14ac:dyDescent="0.35">
      <c r="A74" s="12">
        <v>16</v>
      </c>
      <c r="B74" s="1" t="s">
        <v>95</v>
      </c>
      <c r="C74" s="6">
        <v>58</v>
      </c>
      <c r="D74" s="14"/>
      <c r="E74" s="15"/>
      <c r="F74" s="16">
        <v>4600000</v>
      </c>
      <c r="G74" s="8"/>
    </row>
    <row r="75" spans="1:7" x14ac:dyDescent="0.35">
      <c r="A75" s="20" t="s">
        <v>286</v>
      </c>
      <c r="B75" s="5" t="s">
        <v>287</v>
      </c>
      <c r="C75" s="6">
        <v>4</v>
      </c>
      <c r="D75" s="6" t="s">
        <v>235</v>
      </c>
      <c r="E75" s="5" t="s">
        <v>288</v>
      </c>
      <c r="F75" s="17">
        <v>3000000</v>
      </c>
      <c r="G75" s="8"/>
    </row>
    <row r="76" spans="1:7" x14ac:dyDescent="0.35">
      <c r="A76" s="20" t="s">
        <v>289</v>
      </c>
      <c r="B76" s="5" t="s">
        <v>290</v>
      </c>
      <c r="C76" s="6">
        <v>2</v>
      </c>
      <c r="D76" s="6" t="s">
        <v>250</v>
      </c>
      <c r="E76" s="5" t="s">
        <v>291</v>
      </c>
      <c r="F76" s="17">
        <v>1020000</v>
      </c>
      <c r="G76" s="8"/>
    </row>
    <row r="77" spans="1:7" x14ac:dyDescent="0.35">
      <c r="A77" s="20" t="s">
        <v>292</v>
      </c>
      <c r="B77" s="5" t="s">
        <v>293</v>
      </c>
      <c r="C77" s="6">
        <v>2</v>
      </c>
      <c r="D77" s="6" t="s">
        <v>286</v>
      </c>
      <c r="E77" s="5" t="s">
        <v>294</v>
      </c>
      <c r="F77" s="17">
        <v>240000</v>
      </c>
      <c r="G77" s="8"/>
    </row>
    <row r="78" spans="1:7" x14ac:dyDescent="0.35">
      <c r="A78" s="20" t="s">
        <v>295</v>
      </c>
      <c r="B78" s="5" t="s">
        <v>296</v>
      </c>
      <c r="C78" s="6">
        <v>1</v>
      </c>
      <c r="D78" s="6" t="s">
        <v>292</v>
      </c>
      <c r="E78" s="15"/>
      <c r="F78" s="17">
        <v>0</v>
      </c>
      <c r="G78" s="8"/>
    </row>
    <row r="79" spans="1:7" x14ac:dyDescent="0.35">
      <c r="A79" s="20" t="s">
        <v>297</v>
      </c>
      <c r="B79" s="5" t="s">
        <v>298</v>
      </c>
      <c r="C79" s="6">
        <v>1</v>
      </c>
      <c r="D79" s="6" t="s">
        <v>264</v>
      </c>
      <c r="E79" s="5" t="s">
        <v>108</v>
      </c>
      <c r="F79" s="17">
        <v>170000</v>
      </c>
      <c r="G79" s="8"/>
    </row>
    <row r="80" spans="1:7" x14ac:dyDescent="0.35">
      <c r="A80" s="20" t="s">
        <v>299</v>
      </c>
      <c r="B80" s="5" t="s">
        <v>300</v>
      </c>
      <c r="C80" s="6">
        <v>1</v>
      </c>
      <c r="D80" s="6" t="s">
        <v>262</v>
      </c>
      <c r="E80" s="5" t="s">
        <v>108</v>
      </c>
      <c r="F80" s="17">
        <v>170000</v>
      </c>
      <c r="G80" s="8"/>
    </row>
    <row r="81" spans="1:7" x14ac:dyDescent="0.35">
      <c r="A81" s="20" t="s">
        <v>301</v>
      </c>
      <c r="B81" s="5" t="s">
        <v>302</v>
      </c>
      <c r="C81" s="6">
        <v>1</v>
      </c>
      <c r="D81" s="6" t="s">
        <v>284</v>
      </c>
      <c r="E81" s="15"/>
      <c r="F81" s="17">
        <v>0</v>
      </c>
      <c r="G81" s="19" t="s">
        <v>304</v>
      </c>
    </row>
    <row r="82" spans="1:7" x14ac:dyDescent="0.35">
      <c r="A82" s="12">
        <v>17</v>
      </c>
      <c r="B82" s="1" t="s">
        <v>104</v>
      </c>
      <c r="C82" s="6">
        <v>4</v>
      </c>
      <c r="D82" s="6" t="s">
        <v>301</v>
      </c>
      <c r="E82" s="5" t="s">
        <v>161</v>
      </c>
      <c r="F82" s="17">
        <v>960000</v>
      </c>
      <c r="G82" s="19" t="s">
        <v>304</v>
      </c>
    </row>
    <row r="83" spans="1:7" x14ac:dyDescent="0.35">
      <c r="A83" s="30" t="s">
        <v>305</v>
      </c>
      <c r="B83" s="31"/>
      <c r="C83" s="2">
        <v>187</v>
      </c>
      <c r="D83" s="32" t="s">
        <v>106</v>
      </c>
      <c r="E83" s="33"/>
      <c r="F83" s="16">
        <v>165800000</v>
      </c>
      <c r="G83" s="8"/>
    </row>
  </sheetData>
  <mergeCells count="2">
    <mergeCell ref="A83:B83"/>
    <mergeCell ref="D83:E8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AB7FF-AEF4-43C6-893A-1995649AA3DC}">
  <dimension ref="A1:G83"/>
  <sheetViews>
    <sheetView workbookViewId="0">
      <selection activeCell="F83" sqref="F83"/>
    </sheetView>
  </sheetViews>
  <sheetFormatPr defaultRowHeight="14.5" x14ac:dyDescent="0.35"/>
  <cols>
    <col min="1" max="1" width="11.453125" customWidth="1"/>
    <col min="2" max="2" width="51" customWidth="1"/>
    <col min="4" max="4" width="21.54296875" customWidth="1"/>
    <col min="5" max="5" width="43.6328125" customWidth="1"/>
    <col min="6" max="6" width="15.36328125" customWidth="1"/>
    <col min="7" max="7" width="9.08984375" customWidth="1"/>
  </cols>
  <sheetData>
    <row r="1" spans="1:7" ht="28" x14ac:dyDescent="0.35">
      <c r="A1" s="13" t="s">
        <v>122</v>
      </c>
      <c r="B1" s="13" t="s">
        <v>0</v>
      </c>
      <c r="C1" s="13" t="s">
        <v>123</v>
      </c>
      <c r="D1" s="13" t="s">
        <v>124</v>
      </c>
      <c r="E1" s="13" t="s">
        <v>125</v>
      </c>
      <c r="F1" s="13" t="s">
        <v>126</v>
      </c>
      <c r="G1" s="13" t="s">
        <v>303</v>
      </c>
    </row>
    <row r="2" spans="1:7" x14ac:dyDescent="0.35">
      <c r="A2" s="12">
        <v>1</v>
      </c>
      <c r="B2" s="1" t="s">
        <v>3</v>
      </c>
      <c r="C2" s="6">
        <v>3</v>
      </c>
      <c r="D2" s="15"/>
      <c r="E2" s="15"/>
      <c r="F2" s="16">
        <v>1510000</v>
      </c>
      <c r="G2" s="8"/>
    </row>
    <row r="3" spans="1:7" x14ac:dyDescent="0.35">
      <c r="A3" s="20" t="s">
        <v>127</v>
      </c>
      <c r="B3" s="5" t="s">
        <v>128</v>
      </c>
      <c r="C3" s="6">
        <v>2</v>
      </c>
      <c r="D3" s="15"/>
      <c r="E3" s="5" t="s">
        <v>129</v>
      </c>
      <c r="F3" s="17">
        <v>1160000</v>
      </c>
      <c r="G3" s="8"/>
    </row>
    <row r="4" spans="1:7" x14ac:dyDescent="0.35">
      <c r="A4" s="20" t="s">
        <v>130</v>
      </c>
      <c r="B4" s="5" t="s">
        <v>131</v>
      </c>
      <c r="C4" s="6">
        <v>1</v>
      </c>
      <c r="D4" s="6" t="s">
        <v>127</v>
      </c>
      <c r="E4" s="5" t="s">
        <v>132</v>
      </c>
      <c r="F4" s="17">
        <v>350000</v>
      </c>
      <c r="G4" s="8"/>
    </row>
    <row r="5" spans="1:7" x14ac:dyDescent="0.35">
      <c r="A5" s="12">
        <v>2</v>
      </c>
      <c r="B5" s="1" t="s">
        <v>8</v>
      </c>
      <c r="C5" s="6">
        <v>7</v>
      </c>
      <c r="D5" s="14"/>
      <c r="E5" s="1" t="s">
        <v>107</v>
      </c>
      <c r="F5" s="16">
        <v>12750000</v>
      </c>
      <c r="G5" s="8"/>
    </row>
    <row r="6" spans="1:7" x14ac:dyDescent="0.35">
      <c r="A6" s="21" t="s">
        <v>133</v>
      </c>
      <c r="B6" s="15" t="s">
        <v>134</v>
      </c>
      <c r="C6" s="14">
        <v>3</v>
      </c>
      <c r="D6" s="14" t="s">
        <v>127</v>
      </c>
      <c r="E6" s="15" t="s">
        <v>135</v>
      </c>
      <c r="F6" s="18">
        <v>1020000</v>
      </c>
      <c r="G6" s="8" t="s">
        <v>304</v>
      </c>
    </row>
    <row r="7" spans="1:7" x14ac:dyDescent="0.35">
      <c r="A7" s="20" t="s">
        <v>136</v>
      </c>
      <c r="B7" s="5" t="s">
        <v>137</v>
      </c>
      <c r="C7" s="6">
        <v>7</v>
      </c>
      <c r="D7" s="6" t="s">
        <v>138</v>
      </c>
      <c r="E7" s="5" t="s">
        <v>135</v>
      </c>
      <c r="F7" s="17">
        <v>2380000</v>
      </c>
      <c r="G7" s="8"/>
    </row>
    <row r="8" spans="1:7" x14ac:dyDescent="0.35">
      <c r="A8" s="20" t="s">
        <v>139</v>
      </c>
      <c r="B8" s="5" t="s">
        <v>140</v>
      </c>
      <c r="C8" s="6">
        <v>5</v>
      </c>
      <c r="D8" s="6" t="s">
        <v>141</v>
      </c>
      <c r="E8" s="5" t="s">
        <v>142</v>
      </c>
      <c r="F8" s="17">
        <v>3400000</v>
      </c>
      <c r="G8" s="8"/>
    </row>
    <row r="9" spans="1:7" x14ac:dyDescent="0.35">
      <c r="A9" s="20" t="s">
        <v>143</v>
      </c>
      <c r="B9" s="5" t="s">
        <v>144</v>
      </c>
      <c r="C9" s="6">
        <v>5</v>
      </c>
      <c r="D9" s="6" t="s">
        <v>141</v>
      </c>
      <c r="E9" s="5" t="s">
        <v>135</v>
      </c>
      <c r="F9" s="17">
        <v>1700000</v>
      </c>
      <c r="G9" s="8"/>
    </row>
    <row r="10" spans="1:7" x14ac:dyDescent="0.35">
      <c r="A10" s="20" t="s">
        <v>145</v>
      </c>
      <c r="B10" s="5" t="s">
        <v>146</v>
      </c>
      <c r="C10" s="6">
        <v>3</v>
      </c>
      <c r="D10" s="6" t="s">
        <v>147</v>
      </c>
      <c r="E10" s="5" t="s">
        <v>135</v>
      </c>
      <c r="F10" s="17">
        <v>1020000</v>
      </c>
      <c r="G10" s="8"/>
    </row>
    <row r="11" spans="1:7" x14ac:dyDescent="0.35">
      <c r="A11" s="20" t="s">
        <v>148</v>
      </c>
      <c r="B11" s="5" t="s">
        <v>149</v>
      </c>
      <c r="C11" s="6">
        <v>2</v>
      </c>
      <c r="D11" s="6" t="s">
        <v>150</v>
      </c>
      <c r="E11" s="5" t="s">
        <v>135</v>
      </c>
      <c r="F11" s="17">
        <v>680000</v>
      </c>
      <c r="G11" s="8"/>
    </row>
    <row r="12" spans="1:7" x14ac:dyDescent="0.35">
      <c r="A12" s="20" t="s">
        <v>151</v>
      </c>
      <c r="B12" s="5" t="s">
        <v>152</v>
      </c>
      <c r="C12" s="6">
        <v>1</v>
      </c>
      <c r="D12" s="6" t="s">
        <v>153</v>
      </c>
      <c r="E12" s="5" t="s">
        <v>135</v>
      </c>
      <c r="F12" s="17">
        <v>340000</v>
      </c>
      <c r="G12" s="8"/>
    </row>
    <row r="13" spans="1:7" x14ac:dyDescent="0.35">
      <c r="A13" s="20" t="s">
        <v>154</v>
      </c>
      <c r="B13" s="5" t="s">
        <v>155</v>
      </c>
      <c r="C13" s="6">
        <v>3</v>
      </c>
      <c r="D13" s="6" t="s">
        <v>156</v>
      </c>
      <c r="E13" s="5" t="s">
        <v>135</v>
      </c>
      <c r="F13" s="17">
        <v>1020000</v>
      </c>
      <c r="G13" s="8"/>
    </row>
    <row r="14" spans="1:7" x14ac:dyDescent="0.35">
      <c r="A14" s="12">
        <v>3</v>
      </c>
      <c r="B14" s="1" t="s">
        <v>19</v>
      </c>
      <c r="C14" s="6">
        <v>12</v>
      </c>
      <c r="D14" s="14"/>
      <c r="E14" s="1" t="s">
        <v>107</v>
      </c>
      <c r="F14" s="16">
        <v>7510000</v>
      </c>
      <c r="G14" s="8"/>
    </row>
    <row r="15" spans="1:7" x14ac:dyDescent="0.35">
      <c r="A15" s="20" t="s">
        <v>157</v>
      </c>
      <c r="B15" s="5" t="s">
        <v>158</v>
      </c>
      <c r="C15" s="6">
        <v>2</v>
      </c>
      <c r="D15" s="6" t="s">
        <v>133</v>
      </c>
      <c r="E15" s="5" t="s">
        <v>135</v>
      </c>
      <c r="F15" s="17">
        <v>680000</v>
      </c>
      <c r="G15" s="19" t="s">
        <v>304</v>
      </c>
    </row>
    <row r="16" spans="1:7" x14ac:dyDescent="0.35">
      <c r="A16" s="20" t="s">
        <v>159</v>
      </c>
      <c r="B16" s="5" t="s">
        <v>160</v>
      </c>
      <c r="C16" s="6">
        <v>2</v>
      </c>
      <c r="D16" s="6" t="s">
        <v>157</v>
      </c>
      <c r="E16" s="5" t="s">
        <v>161</v>
      </c>
      <c r="F16" s="17">
        <v>480000</v>
      </c>
      <c r="G16" s="19" t="s">
        <v>304</v>
      </c>
    </row>
    <row r="17" spans="1:7" x14ac:dyDescent="0.35">
      <c r="A17" s="20" t="s">
        <v>162</v>
      </c>
      <c r="B17" s="5" t="s">
        <v>163</v>
      </c>
      <c r="C17" s="6">
        <v>3</v>
      </c>
      <c r="D17" s="6" t="s">
        <v>159</v>
      </c>
      <c r="E17" s="5" t="s">
        <v>164</v>
      </c>
      <c r="F17" s="17">
        <v>1740000</v>
      </c>
      <c r="G17" s="19" t="s">
        <v>304</v>
      </c>
    </row>
    <row r="18" spans="1:7" x14ac:dyDescent="0.35">
      <c r="A18" s="20" t="s">
        <v>165</v>
      </c>
      <c r="B18" s="5" t="s">
        <v>166</v>
      </c>
      <c r="C18" s="6">
        <v>3</v>
      </c>
      <c r="D18" s="6" t="s">
        <v>162</v>
      </c>
      <c r="E18" s="5" t="s">
        <v>167</v>
      </c>
      <c r="F18" s="17">
        <v>870000</v>
      </c>
      <c r="G18" s="19" t="s">
        <v>304</v>
      </c>
    </row>
    <row r="19" spans="1:7" x14ac:dyDescent="0.35">
      <c r="A19" s="20" t="s">
        <v>168</v>
      </c>
      <c r="B19" s="5" t="s">
        <v>169</v>
      </c>
      <c r="C19" s="6">
        <v>5</v>
      </c>
      <c r="D19" s="6" t="s">
        <v>170</v>
      </c>
      <c r="E19" s="5" t="s">
        <v>135</v>
      </c>
      <c r="F19" s="17">
        <v>1700000</v>
      </c>
      <c r="G19" s="19" t="s">
        <v>304</v>
      </c>
    </row>
    <row r="20" spans="1:7" x14ac:dyDescent="0.35">
      <c r="A20" s="12">
        <v>4</v>
      </c>
      <c r="B20" s="1" t="s">
        <v>29</v>
      </c>
      <c r="C20" s="6">
        <v>2</v>
      </c>
      <c r="D20" s="14"/>
      <c r="E20" s="1" t="s">
        <v>107</v>
      </c>
      <c r="F20" s="16">
        <v>1790000</v>
      </c>
      <c r="G20" s="8"/>
    </row>
    <row r="21" spans="1:7" x14ac:dyDescent="0.35">
      <c r="A21" s="20" t="s">
        <v>171</v>
      </c>
      <c r="B21" s="5" t="s">
        <v>172</v>
      </c>
      <c r="C21" s="6">
        <v>2</v>
      </c>
      <c r="D21" s="6" t="s">
        <v>162</v>
      </c>
      <c r="E21" s="5" t="s">
        <v>167</v>
      </c>
      <c r="F21" s="17">
        <v>580000</v>
      </c>
      <c r="G21" s="8"/>
    </row>
    <row r="22" spans="1:7" x14ac:dyDescent="0.35">
      <c r="A22" s="20" t="s">
        <v>173</v>
      </c>
      <c r="B22" s="5" t="s">
        <v>174</v>
      </c>
      <c r="C22" s="6">
        <v>1</v>
      </c>
      <c r="D22" s="6" t="s">
        <v>175</v>
      </c>
      <c r="E22" s="5" t="s">
        <v>167</v>
      </c>
      <c r="F22" s="17">
        <v>290000</v>
      </c>
      <c r="G22" s="8"/>
    </row>
    <row r="23" spans="1:7" x14ac:dyDescent="0.35">
      <c r="A23" s="20" t="s">
        <v>176</v>
      </c>
      <c r="B23" s="5" t="s">
        <v>177</v>
      </c>
      <c r="C23" s="6">
        <v>2</v>
      </c>
      <c r="D23" s="6" t="s">
        <v>178</v>
      </c>
      <c r="E23" s="5" t="s">
        <v>167</v>
      </c>
      <c r="F23" s="17">
        <v>580000</v>
      </c>
      <c r="G23" s="8"/>
    </row>
    <row r="24" spans="1:7" x14ac:dyDescent="0.35">
      <c r="A24" s="12">
        <v>5</v>
      </c>
      <c r="B24" s="1" t="s">
        <v>33</v>
      </c>
      <c r="C24" s="6">
        <v>119</v>
      </c>
      <c r="D24" s="14"/>
      <c r="E24" s="1" t="s">
        <v>107</v>
      </c>
      <c r="F24" s="16">
        <v>85130000</v>
      </c>
      <c r="G24" s="8"/>
    </row>
    <row r="25" spans="1:7" x14ac:dyDescent="0.35">
      <c r="A25" s="20" t="s">
        <v>179</v>
      </c>
      <c r="B25" s="5" t="s">
        <v>180</v>
      </c>
      <c r="C25" s="6">
        <v>7</v>
      </c>
      <c r="D25" s="6" t="s">
        <v>181</v>
      </c>
      <c r="E25" s="5" t="s">
        <v>164</v>
      </c>
      <c r="F25" s="17">
        <v>4060000</v>
      </c>
      <c r="G25" s="19" t="s">
        <v>304</v>
      </c>
    </row>
    <row r="26" spans="1:7" x14ac:dyDescent="0.35">
      <c r="A26" s="20" t="s">
        <v>182</v>
      </c>
      <c r="B26" s="5" t="s">
        <v>183</v>
      </c>
      <c r="C26" s="6">
        <v>7</v>
      </c>
      <c r="D26" s="6" t="s">
        <v>306</v>
      </c>
      <c r="E26" s="5" t="s">
        <v>164</v>
      </c>
      <c r="F26" s="17">
        <v>4060000</v>
      </c>
      <c r="G26" s="19" t="s">
        <v>304</v>
      </c>
    </row>
    <row r="27" spans="1:7" x14ac:dyDescent="0.35">
      <c r="A27" s="20" t="s">
        <v>185</v>
      </c>
      <c r="B27" s="5" t="s">
        <v>186</v>
      </c>
      <c r="C27" s="6">
        <v>24</v>
      </c>
      <c r="D27" s="6" t="s">
        <v>187</v>
      </c>
      <c r="E27" s="5" t="s">
        <v>167</v>
      </c>
      <c r="F27" s="17">
        <v>6960000</v>
      </c>
      <c r="G27" s="19" t="s">
        <v>304</v>
      </c>
    </row>
    <row r="28" spans="1:7" x14ac:dyDescent="0.35">
      <c r="A28" s="20" t="s">
        <v>188</v>
      </c>
      <c r="B28" s="5" t="s">
        <v>189</v>
      </c>
      <c r="C28" s="6">
        <v>23</v>
      </c>
      <c r="D28" s="6" t="s">
        <v>307</v>
      </c>
      <c r="E28" s="5" t="s">
        <v>164</v>
      </c>
      <c r="F28" s="17">
        <v>13340000</v>
      </c>
      <c r="G28" s="19" t="s">
        <v>304</v>
      </c>
    </row>
    <row r="29" spans="1:7" x14ac:dyDescent="0.35">
      <c r="A29" s="20" t="s">
        <v>191</v>
      </c>
      <c r="B29" s="5" t="s">
        <v>192</v>
      </c>
      <c r="C29" s="6">
        <v>17</v>
      </c>
      <c r="D29" s="6" t="s">
        <v>193</v>
      </c>
      <c r="E29" s="5" t="s">
        <v>164</v>
      </c>
      <c r="F29" s="17">
        <v>9860000</v>
      </c>
      <c r="G29" s="19" t="s">
        <v>304</v>
      </c>
    </row>
    <row r="30" spans="1:7" x14ac:dyDescent="0.35">
      <c r="A30" s="20" t="s">
        <v>194</v>
      </c>
      <c r="B30" s="5" t="s">
        <v>195</v>
      </c>
      <c r="C30" s="6">
        <v>20</v>
      </c>
      <c r="D30" s="6" t="s">
        <v>196</v>
      </c>
      <c r="E30" s="5" t="s">
        <v>164</v>
      </c>
      <c r="F30" s="17">
        <v>11600000</v>
      </c>
      <c r="G30" s="19" t="s">
        <v>304</v>
      </c>
    </row>
    <row r="31" spans="1:7" x14ac:dyDescent="0.35">
      <c r="A31" s="20" t="s">
        <v>197</v>
      </c>
      <c r="B31" s="5" t="s">
        <v>198</v>
      </c>
      <c r="C31" s="6">
        <v>7</v>
      </c>
      <c r="D31" s="6" t="s">
        <v>308</v>
      </c>
      <c r="E31" s="5" t="s">
        <v>164</v>
      </c>
      <c r="F31" s="17">
        <v>4060000</v>
      </c>
      <c r="G31" s="19" t="s">
        <v>304</v>
      </c>
    </row>
    <row r="32" spans="1:7" x14ac:dyDescent="0.35">
      <c r="A32" s="20" t="s">
        <v>199</v>
      </c>
      <c r="B32" s="5" t="s">
        <v>200</v>
      </c>
      <c r="C32" s="6">
        <v>14</v>
      </c>
      <c r="D32" s="6" t="s">
        <v>201</v>
      </c>
      <c r="E32" s="5" t="s">
        <v>202</v>
      </c>
      <c r="F32" s="17">
        <v>9800000</v>
      </c>
      <c r="G32" s="19" t="s">
        <v>304</v>
      </c>
    </row>
    <row r="33" spans="1:7" x14ac:dyDescent="0.35">
      <c r="A33" s="20" t="s">
        <v>203</v>
      </c>
      <c r="B33" s="5" t="s">
        <v>204</v>
      </c>
      <c r="C33" s="6">
        <v>2</v>
      </c>
      <c r="D33" s="6" t="s">
        <v>205</v>
      </c>
      <c r="E33" s="5" t="s">
        <v>164</v>
      </c>
      <c r="F33" s="17">
        <v>1160000</v>
      </c>
      <c r="G33" s="19" t="s">
        <v>304</v>
      </c>
    </row>
    <row r="34" spans="1:7" x14ac:dyDescent="0.35">
      <c r="A34" s="12">
        <v>6</v>
      </c>
      <c r="B34" s="1" t="s">
        <v>45</v>
      </c>
      <c r="C34" s="6">
        <v>10</v>
      </c>
      <c r="D34" s="14"/>
      <c r="E34" s="1" t="s">
        <v>107</v>
      </c>
      <c r="F34" s="16">
        <v>6600000</v>
      </c>
      <c r="G34" s="8"/>
    </row>
    <row r="35" spans="1:7" x14ac:dyDescent="0.35">
      <c r="A35" s="20" t="s">
        <v>206</v>
      </c>
      <c r="B35" s="5" t="s">
        <v>207</v>
      </c>
      <c r="C35" s="6">
        <v>7</v>
      </c>
      <c r="D35" s="6" t="s">
        <v>208</v>
      </c>
      <c r="E35" s="5" t="s">
        <v>167</v>
      </c>
      <c r="F35" s="17">
        <v>2030000</v>
      </c>
      <c r="G35" s="8"/>
    </row>
    <row r="36" spans="1:7" x14ac:dyDescent="0.35">
      <c r="A36" s="20" t="s">
        <v>209</v>
      </c>
      <c r="B36" s="5" t="s">
        <v>210</v>
      </c>
      <c r="C36" s="6">
        <v>7</v>
      </c>
      <c r="D36" s="6" t="s">
        <v>203</v>
      </c>
      <c r="E36" s="5" t="s">
        <v>211</v>
      </c>
      <c r="F36" s="17">
        <v>2870000</v>
      </c>
      <c r="G36" s="8"/>
    </row>
    <row r="37" spans="1:7" x14ac:dyDescent="0.35">
      <c r="A37" s="12">
        <v>7</v>
      </c>
      <c r="B37" s="1" t="s">
        <v>49</v>
      </c>
      <c r="C37" s="6">
        <v>6</v>
      </c>
      <c r="D37" s="14"/>
      <c r="E37" s="15"/>
      <c r="F37" s="16">
        <v>3810000</v>
      </c>
      <c r="G37" s="8"/>
    </row>
    <row r="38" spans="1:7" x14ac:dyDescent="0.35">
      <c r="A38" s="20" t="s">
        <v>212</v>
      </c>
      <c r="B38" s="5" t="s">
        <v>213</v>
      </c>
      <c r="C38" s="6">
        <v>4</v>
      </c>
      <c r="D38" s="6" t="s">
        <v>214</v>
      </c>
      <c r="E38" s="5" t="s">
        <v>215</v>
      </c>
      <c r="F38" s="17">
        <v>1680000</v>
      </c>
      <c r="G38" s="19" t="s">
        <v>304</v>
      </c>
    </row>
    <row r="39" spans="1:7" x14ac:dyDescent="0.35">
      <c r="A39" s="20" t="s">
        <v>216</v>
      </c>
      <c r="B39" s="5" t="s">
        <v>217</v>
      </c>
      <c r="C39" s="6">
        <v>1</v>
      </c>
      <c r="D39" s="6" t="s">
        <v>212</v>
      </c>
      <c r="E39" s="5" t="s">
        <v>218</v>
      </c>
      <c r="F39" s="17">
        <v>870000</v>
      </c>
      <c r="G39" s="19" t="s">
        <v>304</v>
      </c>
    </row>
    <row r="40" spans="1:7" x14ac:dyDescent="0.35">
      <c r="A40" s="20" t="s">
        <v>219</v>
      </c>
      <c r="B40" s="5" t="s">
        <v>220</v>
      </c>
      <c r="C40" s="6">
        <v>2</v>
      </c>
      <c r="D40" s="6" t="s">
        <v>221</v>
      </c>
      <c r="E40" s="5" t="s">
        <v>222</v>
      </c>
      <c r="F40" s="17">
        <v>1260000</v>
      </c>
      <c r="G40" s="19" t="s">
        <v>304</v>
      </c>
    </row>
    <row r="41" spans="1:7" x14ac:dyDescent="0.35">
      <c r="A41" s="12">
        <v>8</v>
      </c>
      <c r="B41" s="1" t="s">
        <v>55</v>
      </c>
      <c r="C41" s="6">
        <v>2</v>
      </c>
      <c r="D41" s="6" t="s">
        <v>216</v>
      </c>
      <c r="E41" s="15"/>
      <c r="F41" s="16">
        <v>340000</v>
      </c>
      <c r="G41" s="19"/>
    </row>
    <row r="42" spans="1:7" x14ac:dyDescent="0.35">
      <c r="A42" s="20" t="s">
        <v>223</v>
      </c>
      <c r="B42" s="5" t="s">
        <v>224</v>
      </c>
      <c r="C42" s="6">
        <v>2</v>
      </c>
      <c r="D42" s="14"/>
      <c r="E42" s="5" t="s">
        <v>108</v>
      </c>
      <c r="F42" s="17">
        <v>340000</v>
      </c>
      <c r="G42" s="8"/>
    </row>
    <row r="43" spans="1:7" x14ac:dyDescent="0.35">
      <c r="A43" s="12">
        <v>9</v>
      </c>
      <c r="B43" s="1" t="s">
        <v>58</v>
      </c>
      <c r="C43" s="6">
        <v>3</v>
      </c>
      <c r="D43" s="6" t="s">
        <v>225</v>
      </c>
      <c r="E43" s="15"/>
      <c r="F43" s="16">
        <v>3000000</v>
      </c>
      <c r="G43" s="8"/>
    </row>
    <row r="44" spans="1:7" x14ac:dyDescent="0.35">
      <c r="A44" s="20" t="s">
        <v>226</v>
      </c>
      <c r="B44" s="5" t="s">
        <v>227</v>
      </c>
      <c r="C44" s="6">
        <v>3</v>
      </c>
      <c r="D44" s="14"/>
      <c r="E44" s="5" t="s">
        <v>228</v>
      </c>
      <c r="F44" s="17">
        <v>3000000</v>
      </c>
      <c r="G44" s="8"/>
    </row>
    <row r="45" spans="1:7" x14ac:dyDescent="0.35">
      <c r="A45" s="12">
        <v>10</v>
      </c>
      <c r="B45" s="1" t="s">
        <v>60</v>
      </c>
      <c r="C45" s="6">
        <v>29</v>
      </c>
      <c r="D45" s="14"/>
      <c r="E45" s="15"/>
      <c r="F45" s="16">
        <v>22590000</v>
      </c>
      <c r="G45" s="8"/>
    </row>
    <row r="46" spans="1:7" ht="29" x14ac:dyDescent="0.35">
      <c r="A46" s="20" t="s">
        <v>229</v>
      </c>
      <c r="B46" s="5" t="s">
        <v>230</v>
      </c>
      <c r="C46" s="6">
        <v>14</v>
      </c>
      <c r="D46" s="6" t="s">
        <v>219</v>
      </c>
      <c r="E46" s="5" t="s">
        <v>218</v>
      </c>
      <c r="F46" s="17">
        <v>12180000</v>
      </c>
      <c r="G46" s="19" t="s">
        <v>304</v>
      </c>
    </row>
    <row r="47" spans="1:7" x14ac:dyDescent="0.35">
      <c r="A47" s="20" t="s">
        <v>231</v>
      </c>
      <c r="B47" s="5" t="s">
        <v>232</v>
      </c>
      <c r="C47" s="6">
        <v>3</v>
      </c>
      <c r="D47" s="6" t="s">
        <v>229</v>
      </c>
      <c r="E47" s="5" t="s">
        <v>218</v>
      </c>
      <c r="F47" s="17">
        <v>2610000</v>
      </c>
      <c r="G47" s="19" t="s">
        <v>304</v>
      </c>
    </row>
    <row r="48" spans="1:7" x14ac:dyDescent="0.35">
      <c r="A48" s="20" t="s">
        <v>233</v>
      </c>
      <c r="B48" s="5" t="s">
        <v>234</v>
      </c>
      <c r="C48" s="6">
        <v>6</v>
      </c>
      <c r="D48" s="6" t="s">
        <v>231</v>
      </c>
      <c r="E48" s="5" t="s">
        <v>202</v>
      </c>
      <c r="F48" s="17">
        <v>4200000</v>
      </c>
      <c r="G48" s="19" t="s">
        <v>304</v>
      </c>
    </row>
    <row r="49" spans="1:7" x14ac:dyDescent="0.35">
      <c r="A49" s="20" t="s">
        <v>235</v>
      </c>
      <c r="B49" s="5" t="s">
        <v>236</v>
      </c>
      <c r="C49" s="6">
        <v>3</v>
      </c>
      <c r="D49" s="6" t="s">
        <v>237</v>
      </c>
      <c r="E49" s="5" t="s">
        <v>238</v>
      </c>
      <c r="F49" s="17">
        <v>1380000</v>
      </c>
      <c r="G49" s="8"/>
    </row>
    <row r="50" spans="1:7" x14ac:dyDescent="0.35">
      <c r="A50" s="20" t="s">
        <v>239</v>
      </c>
      <c r="B50" s="5" t="s">
        <v>240</v>
      </c>
      <c r="C50" s="6">
        <v>2</v>
      </c>
      <c r="D50" s="6" t="s">
        <v>241</v>
      </c>
      <c r="E50" s="5" t="s">
        <v>242</v>
      </c>
      <c r="F50" s="17">
        <v>1020000</v>
      </c>
      <c r="G50" s="19" t="s">
        <v>304</v>
      </c>
    </row>
    <row r="51" spans="1:7" x14ac:dyDescent="0.35">
      <c r="A51" s="20" t="s">
        <v>243</v>
      </c>
      <c r="B51" s="5" t="s">
        <v>244</v>
      </c>
      <c r="C51" s="6">
        <v>1</v>
      </c>
      <c r="D51" s="6" t="s">
        <v>239</v>
      </c>
      <c r="E51" s="5" t="s">
        <v>245</v>
      </c>
      <c r="F51" s="17">
        <v>1200000</v>
      </c>
      <c r="G51" s="19" t="s">
        <v>304</v>
      </c>
    </row>
    <row r="52" spans="1:7" x14ac:dyDescent="0.35">
      <c r="A52" s="20" t="s">
        <v>246</v>
      </c>
      <c r="B52" s="5" t="s">
        <v>247</v>
      </c>
      <c r="C52" s="6">
        <v>2</v>
      </c>
      <c r="D52" s="6" t="s">
        <v>243</v>
      </c>
      <c r="E52" s="15"/>
      <c r="F52" s="17">
        <v>0</v>
      </c>
      <c r="G52" s="19" t="s">
        <v>304</v>
      </c>
    </row>
    <row r="53" spans="1:7" x14ac:dyDescent="0.35">
      <c r="A53" s="20" t="s">
        <v>248</v>
      </c>
      <c r="B53" s="5" t="s">
        <v>249</v>
      </c>
      <c r="C53" s="6">
        <v>1</v>
      </c>
      <c r="D53" s="6" t="s">
        <v>246</v>
      </c>
      <c r="E53" s="15"/>
      <c r="F53" s="17">
        <v>0</v>
      </c>
      <c r="G53" s="19" t="s">
        <v>304</v>
      </c>
    </row>
    <row r="54" spans="1:7" x14ac:dyDescent="0.35">
      <c r="A54" s="12">
        <v>11</v>
      </c>
      <c r="B54" s="1" t="s">
        <v>72</v>
      </c>
      <c r="C54" s="6">
        <v>3</v>
      </c>
      <c r="D54" s="14"/>
      <c r="E54" s="15"/>
      <c r="F54" s="16">
        <v>1740000</v>
      </c>
      <c r="G54" s="8"/>
    </row>
    <row r="55" spans="1:7" x14ac:dyDescent="0.35">
      <c r="A55" s="20" t="s">
        <v>250</v>
      </c>
      <c r="B55" s="5" t="s">
        <v>251</v>
      </c>
      <c r="C55" s="6">
        <v>3</v>
      </c>
      <c r="D55" s="6" t="s">
        <v>197</v>
      </c>
      <c r="E55" s="5" t="s">
        <v>252</v>
      </c>
      <c r="F55" s="17">
        <v>1740000</v>
      </c>
      <c r="G55" s="8"/>
    </row>
    <row r="56" spans="1:7" x14ac:dyDescent="0.35">
      <c r="A56" s="12">
        <v>12</v>
      </c>
      <c r="B56" s="1" t="s">
        <v>75</v>
      </c>
      <c r="C56" s="6">
        <v>5</v>
      </c>
      <c r="D56" s="14"/>
      <c r="E56" s="15"/>
      <c r="F56" s="16">
        <v>2550000</v>
      </c>
      <c r="G56" s="8"/>
    </row>
    <row r="57" spans="1:7" x14ac:dyDescent="0.35">
      <c r="A57" s="20" t="s">
        <v>253</v>
      </c>
      <c r="B57" s="5" t="s">
        <v>254</v>
      </c>
      <c r="C57" s="6">
        <v>5</v>
      </c>
      <c r="D57" s="6" t="s">
        <v>248</v>
      </c>
      <c r="E57" s="5" t="s">
        <v>242</v>
      </c>
      <c r="F57" s="17">
        <v>2550000</v>
      </c>
      <c r="G57" s="8"/>
    </row>
    <row r="58" spans="1:7" x14ac:dyDescent="0.35">
      <c r="A58" s="12">
        <v>13</v>
      </c>
      <c r="B58" s="1" t="s">
        <v>77</v>
      </c>
      <c r="C58" s="6">
        <v>5</v>
      </c>
      <c r="D58" s="14"/>
      <c r="E58" s="15"/>
      <c r="F58" s="16">
        <v>3290000</v>
      </c>
      <c r="G58" s="8"/>
    </row>
    <row r="59" spans="1:7" x14ac:dyDescent="0.35">
      <c r="A59" s="20" t="s">
        <v>255</v>
      </c>
      <c r="B59" s="5" t="s">
        <v>256</v>
      </c>
      <c r="C59" s="6">
        <v>1</v>
      </c>
      <c r="D59" s="6" t="s">
        <v>239</v>
      </c>
      <c r="E59" s="5" t="s">
        <v>167</v>
      </c>
      <c r="F59" s="17">
        <v>290000</v>
      </c>
      <c r="G59" s="8"/>
    </row>
    <row r="60" spans="1:7" x14ac:dyDescent="0.35">
      <c r="A60" s="20" t="s">
        <v>257</v>
      </c>
      <c r="B60" s="5" t="s">
        <v>258</v>
      </c>
      <c r="C60" s="6">
        <v>4</v>
      </c>
      <c r="D60" s="6" t="s">
        <v>255</v>
      </c>
      <c r="E60" s="5" t="s">
        <v>259</v>
      </c>
      <c r="F60" s="17">
        <v>1840000</v>
      </c>
      <c r="G60" s="8"/>
    </row>
    <row r="61" spans="1:7" x14ac:dyDescent="0.35">
      <c r="A61" s="20" t="s">
        <v>260</v>
      </c>
      <c r="B61" s="5" t="s">
        <v>261</v>
      </c>
      <c r="C61" s="6">
        <v>2</v>
      </c>
      <c r="D61" s="6" t="s">
        <v>255</v>
      </c>
      <c r="E61" s="5" t="s">
        <v>167</v>
      </c>
      <c r="F61" s="17">
        <v>580000</v>
      </c>
      <c r="G61" s="8"/>
    </row>
    <row r="62" spans="1:7" x14ac:dyDescent="0.35">
      <c r="A62" s="20" t="s">
        <v>262</v>
      </c>
      <c r="B62" s="5" t="s">
        <v>263</v>
      </c>
      <c r="C62" s="6">
        <v>1</v>
      </c>
      <c r="D62" s="6" t="s">
        <v>255</v>
      </c>
      <c r="E62" s="5" t="s">
        <v>167</v>
      </c>
      <c r="F62" s="17">
        <v>290000</v>
      </c>
      <c r="G62" s="8"/>
    </row>
    <row r="63" spans="1:7" x14ac:dyDescent="0.35">
      <c r="A63" s="20" t="s">
        <v>264</v>
      </c>
      <c r="B63" s="5" t="s">
        <v>265</v>
      </c>
      <c r="C63" s="6">
        <v>1</v>
      </c>
      <c r="D63" s="6" t="s">
        <v>255</v>
      </c>
      <c r="E63" s="5" t="s">
        <v>167</v>
      </c>
      <c r="F63" s="17">
        <v>290000</v>
      </c>
      <c r="G63" s="8"/>
    </row>
    <row r="64" spans="1:7" x14ac:dyDescent="0.35">
      <c r="A64" s="12">
        <v>14</v>
      </c>
      <c r="B64" s="1" t="s">
        <v>84</v>
      </c>
      <c r="C64" s="6">
        <v>11</v>
      </c>
      <c r="D64" s="6" t="s">
        <v>255</v>
      </c>
      <c r="E64" s="15"/>
      <c r="F64" s="16">
        <v>7120000</v>
      </c>
      <c r="G64" s="8"/>
    </row>
    <row r="65" spans="1:7" x14ac:dyDescent="0.35">
      <c r="A65" s="20" t="s">
        <v>266</v>
      </c>
      <c r="B65" s="5" t="s">
        <v>267</v>
      </c>
      <c r="C65" s="6">
        <v>7</v>
      </c>
      <c r="D65" s="6">
        <v>6</v>
      </c>
      <c r="E65" s="5" t="s">
        <v>259</v>
      </c>
      <c r="F65" s="17">
        <v>3220000</v>
      </c>
      <c r="G65" s="8"/>
    </row>
    <row r="66" spans="1:7" x14ac:dyDescent="0.35">
      <c r="A66" s="20" t="s">
        <v>268</v>
      </c>
      <c r="B66" s="5" t="s">
        <v>269</v>
      </c>
      <c r="C66" s="6">
        <v>2</v>
      </c>
      <c r="D66" s="6" t="s">
        <v>270</v>
      </c>
      <c r="E66" s="5" t="s">
        <v>164</v>
      </c>
      <c r="F66" s="17">
        <v>1160000</v>
      </c>
      <c r="G66" s="8"/>
    </row>
    <row r="67" spans="1:7" x14ac:dyDescent="0.35">
      <c r="A67" s="20" t="s">
        <v>271</v>
      </c>
      <c r="B67" s="5" t="s">
        <v>272</v>
      </c>
      <c r="C67" s="6">
        <v>1</v>
      </c>
      <c r="D67" s="6">
        <v>12</v>
      </c>
      <c r="E67" s="5" t="s">
        <v>259</v>
      </c>
      <c r="F67" s="17">
        <v>460000</v>
      </c>
      <c r="G67" s="19" t="s">
        <v>304</v>
      </c>
    </row>
    <row r="68" spans="1:7" x14ac:dyDescent="0.35">
      <c r="A68" s="20" t="s">
        <v>273</v>
      </c>
      <c r="B68" s="5" t="s">
        <v>274</v>
      </c>
      <c r="C68" s="6">
        <v>2</v>
      </c>
      <c r="D68" s="6" t="s">
        <v>275</v>
      </c>
      <c r="E68" s="5" t="s">
        <v>167</v>
      </c>
      <c r="F68" s="17">
        <v>580000</v>
      </c>
      <c r="G68" s="8"/>
    </row>
    <row r="69" spans="1:7" x14ac:dyDescent="0.35">
      <c r="A69" s="20" t="s">
        <v>276</v>
      </c>
      <c r="B69" s="5" t="s">
        <v>277</v>
      </c>
      <c r="C69" s="6">
        <v>1</v>
      </c>
      <c r="D69" s="6" t="s">
        <v>275</v>
      </c>
      <c r="E69" s="5" t="s">
        <v>164</v>
      </c>
      <c r="F69" s="17">
        <v>580000</v>
      </c>
      <c r="G69" s="19" t="s">
        <v>304</v>
      </c>
    </row>
    <row r="70" spans="1:7" x14ac:dyDescent="0.35">
      <c r="A70" s="20" t="s">
        <v>278</v>
      </c>
      <c r="B70" s="5" t="s">
        <v>279</v>
      </c>
      <c r="C70" s="6">
        <v>2</v>
      </c>
      <c r="D70" s="6" t="s">
        <v>276</v>
      </c>
      <c r="E70" s="5" t="s">
        <v>259</v>
      </c>
      <c r="F70" s="17">
        <v>920000</v>
      </c>
      <c r="G70" s="19" t="s">
        <v>304</v>
      </c>
    </row>
    <row r="71" spans="1:7" x14ac:dyDescent="0.35">
      <c r="A71" s="20" t="s">
        <v>280</v>
      </c>
      <c r="B71" s="5" t="s">
        <v>281</v>
      </c>
      <c r="C71" s="6">
        <v>1</v>
      </c>
      <c r="D71" s="6" t="s">
        <v>282</v>
      </c>
      <c r="E71" s="5" t="s">
        <v>283</v>
      </c>
      <c r="F71" s="17">
        <v>200000</v>
      </c>
      <c r="G71" s="8"/>
    </row>
    <row r="72" spans="1:7" x14ac:dyDescent="0.35">
      <c r="A72" s="12">
        <v>15</v>
      </c>
      <c r="B72" s="1" t="s">
        <v>75</v>
      </c>
      <c r="C72" s="6">
        <v>3</v>
      </c>
      <c r="D72" s="14"/>
      <c r="E72" s="15"/>
      <c r="F72" s="16">
        <v>510000</v>
      </c>
      <c r="G72" s="8"/>
    </row>
    <row r="73" spans="1:7" x14ac:dyDescent="0.35">
      <c r="A73" s="20" t="s">
        <v>284</v>
      </c>
      <c r="B73" s="5" t="s">
        <v>285</v>
      </c>
      <c r="C73" s="6">
        <v>3</v>
      </c>
      <c r="D73" s="6" t="s">
        <v>278</v>
      </c>
      <c r="E73" s="5" t="s">
        <v>108</v>
      </c>
      <c r="F73" s="17">
        <v>510000</v>
      </c>
      <c r="G73" s="19" t="s">
        <v>304</v>
      </c>
    </row>
    <row r="74" spans="1:7" x14ac:dyDescent="0.35">
      <c r="A74" s="12">
        <v>16</v>
      </c>
      <c r="B74" s="1" t="s">
        <v>95</v>
      </c>
      <c r="C74" s="6">
        <v>58</v>
      </c>
      <c r="D74" s="14"/>
      <c r="E74" s="15"/>
      <c r="F74" s="16">
        <v>4600000</v>
      </c>
      <c r="G74" s="8"/>
    </row>
    <row r="75" spans="1:7" x14ac:dyDescent="0.35">
      <c r="A75" s="20" t="s">
        <v>286</v>
      </c>
      <c r="B75" s="5" t="s">
        <v>287</v>
      </c>
      <c r="C75" s="6">
        <v>4</v>
      </c>
      <c r="D75" s="6" t="s">
        <v>235</v>
      </c>
      <c r="E75" s="5" t="s">
        <v>288</v>
      </c>
      <c r="F75" s="17">
        <v>3000000</v>
      </c>
      <c r="G75" s="8"/>
    </row>
    <row r="76" spans="1:7" x14ac:dyDescent="0.35">
      <c r="A76" s="20" t="s">
        <v>289</v>
      </c>
      <c r="B76" s="5" t="s">
        <v>290</v>
      </c>
      <c r="C76" s="6">
        <v>2</v>
      </c>
      <c r="D76" s="6" t="s">
        <v>250</v>
      </c>
      <c r="E76" s="5" t="s">
        <v>291</v>
      </c>
      <c r="F76" s="17">
        <v>1020000</v>
      </c>
      <c r="G76" s="8"/>
    </row>
    <row r="77" spans="1:7" x14ac:dyDescent="0.35">
      <c r="A77" s="20" t="s">
        <v>292</v>
      </c>
      <c r="B77" s="5" t="s">
        <v>293</v>
      </c>
      <c r="C77" s="6">
        <v>2</v>
      </c>
      <c r="D77" s="6" t="s">
        <v>286</v>
      </c>
      <c r="E77" s="5" t="s">
        <v>294</v>
      </c>
      <c r="F77" s="17">
        <v>240000</v>
      </c>
      <c r="G77" s="8"/>
    </row>
    <row r="78" spans="1:7" x14ac:dyDescent="0.35">
      <c r="A78" s="20" t="s">
        <v>295</v>
      </c>
      <c r="B78" s="5" t="s">
        <v>296</v>
      </c>
      <c r="C78" s="6">
        <v>1</v>
      </c>
      <c r="D78" s="6" t="s">
        <v>292</v>
      </c>
      <c r="E78" s="15"/>
      <c r="F78" s="17">
        <v>0</v>
      </c>
      <c r="G78" s="8"/>
    </row>
    <row r="79" spans="1:7" x14ac:dyDescent="0.35">
      <c r="A79" s="20" t="s">
        <v>297</v>
      </c>
      <c r="B79" s="5" t="s">
        <v>298</v>
      </c>
      <c r="C79" s="6">
        <v>1</v>
      </c>
      <c r="D79" s="6" t="s">
        <v>264</v>
      </c>
      <c r="E79" s="5" t="s">
        <v>108</v>
      </c>
      <c r="F79" s="17">
        <v>170000</v>
      </c>
      <c r="G79" s="8"/>
    </row>
    <row r="80" spans="1:7" x14ac:dyDescent="0.35">
      <c r="A80" s="20" t="s">
        <v>299</v>
      </c>
      <c r="B80" s="5" t="s">
        <v>300</v>
      </c>
      <c r="C80" s="6">
        <v>1</v>
      </c>
      <c r="D80" s="6" t="s">
        <v>262</v>
      </c>
      <c r="E80" s="5" t="s">
        <v>108</v>
      </c>
      <c r="F80" s="17">
        <v>170000</v>
      </c>
      <c r="G80" s="8"/>
    </row>
    <row r="81" spans="1:7" x14ac:dyDescent="0.35">
      <c r="A81" s="20" t="s">
        <v>301</v>
      </c>
      <c r="B81" s="5" t="s">
        <v>302</v>
      </c>
      <c r="C81" s="6">
        <v>1</v>
      </c>
      <c r="D81" s="6" t="s">
        <v>284</v>
      </c>
      <c r="E81" s="15"/>
      <c r="F81" s="17">
        <v>0</v>
      </c>
      <c r="G81" s="19" t="s">
        <v>304</v>
      </c>
    </row>
    <row r="82" spans="1:7" x14ac:dyDescent="0.35">
      <c r="A82" s="12">
        <v>17</v>
      </c>
      <c r="B82" s="1" t="s">
        <v>104</v>
      </c>
      <c r="C82" s="6">
        <v>4</v>
      </c>
      <c r="D82" s="6" t="s">
        <v>301</v>
      </c>
      <c r="E82" s="5" t="s">
        <v>161</v>
      </c>
      <c r="F82" s="17">
        <v>960000</v>
      </c>
      <c r="G82" s="19" t="s">
        <v>304</v>
      </c>
    </row>
    <row r="83" spans="1:7" x14ac:dyDescent="0.35">
      <c r="A83" s="30" t="s">
        <v>305</v>
      </c>
      <c r="B83" s="31"/>
      <c r="C83" s="12">
        <v>163.5</v>
      </c>
      <c r="D83" s="34" t="s">
        <v>305</v>
      </c>
      <c r="E83" s="35"/>
      <c r="F83" s="24">
        <v>162585000</v>
      </c>
      <c r="G83" s="8"/>
    </row>
  </sheetData>
  <mergeCells count="2">
    <mergeCell ref="A83:B83"/>
    <mergeCell ref="D83:E8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0A656-FB8D-4000-A4DD-B9B946685E81}">
  <dimension ref="A1:M33"/>
  <sheetViews>
    <sheetView workbookViewId="0">
      <selection activeCell="E11" sqref="E11"/>
    </sheetView>
  </sheetViews>
  <sheetFormatPr defaultRowHeight="14.5" x14ac:dyDescent="0.35"/>
  <cols>
    <col min="1" max="1" width="13.81640625" customWidth="1"/>
    <col min="2" max="2" width="13.26953125" customWidth="1"/>
    <col min="3" max="3" width="9.26953125" bestFit="1" customWidth="1"/>
    <col min="12" max="12" width="10.453125" style="22" customWidth="1"/>
    <col min="13" max="13" width="52.26953125" customWidth="1"/>
  </cols>
  <sheetData>
    <row r="1" spans="1:13" x14ac:dyDescent="0.35">
      <c r="A1" s="37" t="s">
        <v>309</v>
      </c>
      <c r="B1" s="37"/>
      <c r="C1" s="37"/>
      <c r="D1" s="38" t="s">
        <v>317</v>
      </c>
      <c r="E1" s="39"/>
      <c r="F1" s="39"/>
      <c r="G1" s="39"/>
      <c r="H1" s="39"/>
      <c r="I1" s="39"/>
      <c r="J1" s="39"/>
      <c r="L1" s="36" t="s">
        <v>319</v>
      </c>
      <c r="M1" s="36"/>
    </row>
    <row r="2" spans="1:13" ht="29.5" customHeight="1" x14ac:dyDescent="0.35">
      <c r="A2" s="29" t="s">
        <v>313</v>
      </c>
      <c r="B2" s="7" t="s">
        <v>314</v>
      </c>
      <c r="C2" s="7" t="s">
        <v>315</v>
      </c>
      <c r="D2" s="38"/>
      <c r="E2" s="39"/>
      <c r="F2" s="39"/>
      <c r="G2" s="39"/>
      <c r="H2" s="39"/>
      <c r="I2" s="39"/>
      <c r="J2" s="39"/>
      <c r="L2" s="27" t="s">
        <v>320</v>
      </c>
      <c r="M2" s="7" t="s">
        <v>0</v>
      </c>
    </row>
    <row r="3" spans="1:13" x14ac:dyDescent="0.35">
      <c r="A3" s="3" t="s">
        <v>310</v>
      </c>
      <c r="B3" s="8">
        <v>187</v>
      </c>
      <c r="C3" s="28">
        <f>B3/30</f>
        <v>6.2333333333333334</v>
      </c>
      <c r="L3" s="6" t="s">
        <v>133</v>
      </c>
      <c r="M3" s="5" t="s">
        <v>134</v>
      </c>
    </row>
    <row r="4" spans="1:13" x14ac:dyDescent="0.35">
      <c r="A4" s="3" t="s">
        <v>311</v>
      </c>
      <c r="B4" s="8">
        <v>163.5</v>
      </c>
      <c r="C4" s="28">
        <f t="shared" ref="C4" si="0">B4/30</f>
        <v>5.45</v>
      </c>
      <c r="L4" s="6" t="s">
        <v>157</v>
      </c>
      <c r="M4" s="5" t="s">
        <v>158</v>
      </c>
    </row>
    <row r="5" spans="1:13" x14ac:dyDescent="0.35">
      <c r="A5" s="3" t="s">
        <v>312</v>
      </c>
      <c r="B5" s="8">
        <f>B3-B4</f>
        <v>23.5</v>
      </c>
      <c r="C5" s="28">
        <f>C3-C4</f>
        <v>0.78333333333333321</v>
      </c>
      <c r="L5" s="6" t="s">
        <v>159</v>
      </c>
      <c r="M5" s="5" t="s">
        <v>160</v>
      </c>
    </row>
    <row r="6" spans="1:13" x14ac:dyDescent="0.35">
      <c r="L6" s="6" t="s">
        <v>162</v>
      </c>
      <c r="M6" s="5" t="s">
        <v>163</v>
      </c>
    </row>
    <row r="7" spans="1:13" x14ac:dyDescent="0.35">
      <c r="A7" s="37" t="s">
        <v>316</v>
      </c>
      <c r="B7" s="37"/>
      <c r="D7" s="38" t="s">
        <v>318</v>
      </c>
      <c r="E7" s="39"/>
      <c r="F7" s="39"/>
      <c r="G7" s="39"/>
      <c r="H7" s="39"/>
      <c r="I7" s="39"/>
      <c r="J7" s="39"/>
      <c r="L7" s="6" t="s">
        <v>165</v>
      </c>
      <c r="M7" s="5" t="s">
        <v>166</v>
      </c>
    </row>
    <row r="8" spans="1:13" x14ac:dyDescent="0.35">
      <c r="A8" s="3" t="s">
        <v>310</v>
      </c>
      <c r="B8" s="17">
        <v>165800000</v>
      </c>
      <c r="D8" s="38"/>
      <c r="E8" s="39"/>
      <c r="F8" s="39"/>
      <c r="G8" s="39"/>
      <c r="H8" s="39"/>
      <c r="I8" s="39"/>
      <c r="J8" s="39"/>
      <c r="L8" s="6" t="s">
        <v>168</v>
      </c>
      <c r="M8" s="5" t="s">
        <v>169</v>
      </c>
    </row>
    <row r="9" spans="1:13" x14ac:dyDescent="0.35">
      <c r="A9" s="3" t="s">
        <v>311</v>
      </c>
      <c r="B9" s="25">
        <v>162585000</v>
      </c>
      <c r="L9" s="6" t="s">
        <v>179</v>
      </c>
      <c r="M9" s="5" t="s">
        <v>180</v>
      </c>
    </row>
    <row r="10" spans="1:13" x14ac:dyDescent="0.35">
      <c r="A10" s="3" t="s">
        <v>312</v>
      </c>
      <c r="B10" s="26">
        <f>B8-B9</f>
        <v>3215000</v>
      </c>
      <c r="L10" s="6" t="s">
        <v>182</v>
      </c>
      <c r="M10" s="5" t="s">
        <v>183</v>
      </c>
    </row>
    <row r="11" spans="1:13" x14ac:dyDescent="0.35">
      <c r="L11" s="6" t="s">
        <v>185</v>
      </c>
      <c r="M11" s="5" t="s">
        <v>186</v>
      </c>
    </row>
    <row r="12" spans="1:13" x14ac:dyDescent="0.35">
      <c r="L12" s="6" t="s">
        <v>188</v>
      </c>
      <c r="M12" s="5" t="s">
        <v>189</v>
      </c>
    </row>
    <row r="13" spans="1:13" x14ac:dyDescent="0.35">
      <c r="L13" s="6" t="s">
        <v>191</v>
      </c>
      <c r="M13" s="5" t="s">
        <v>192</v>
      </c>
    </row>
    <row r="14" spans="1:13" x14ac:dyDescent="0.35">
      <c r="L14" s="6" t="s">
        <v>194</v>
      </c>
      <c r="M14" s="5" t="s">
        <v>195</v>
      </c>
    </row>
    <row r="15" spans="1:13" x14ac:dyDescent="0.35">
      <c r="L15" s="6" t="s">
        <v>197</v>
      </c>
      <c r="M15" s="5" t="s">
        <v>198</v>
      </c>
    </row>
    <row r="16" spans="1:13" x14ac:dyDescent="0.35">
      <c r="L16" s="6" t="s">
        <v>199</v>
      </c>
      <c r="M16" s="5" t="s">
        <v>200</v>
      </c>
    </row>
    <row r="17" spans="12:13" x14ac:dyDescent="0.35">
      <c r="L17" s="6" t="s">
        <v>203</v>
      </c>
      <c r="M17" s="5" t="s">
        <v>204</v>
      </c>
    </row>
    <row r="18" spans="12:13" x14ac:dyDescent="0.35">
      <c r="L18" s="6" t="s">
        <v>212</v>
      </c>
      <c r="M18" s="5" t="s">
        <v>213</v>
      </c>
    </row>
    <row r="19" spans="12:13" x14ac:dyDescent="0.35">
      <c r="L19" s="6" t="s">
        <v>216</v>
      </c>
      <c r="M19" s="5" t="s">
        <v>217</v>
      </c>
    </row>
    <row r="20" spans="12:13" x14ac:dyDescent="0.35">
      <c r="L20" s="6" t="s">
        <v>219</v>
      </c>
      <c r="M20" s="5" t="s">
        <v>220</v>
      </c>
    </row>
    <row r="21" spans="12:13" x14ac:dyDescent="0.35">
      <c r="L21" s="6" t="s">
        <v>229</v>
      </c>
      <c r="M21" s="5" t="s">
        <v>230</v>
      </c>
    </row>
    <row r="22" spans="12:13" x14ac:dyDescent="0.35">
      <c r="L22" s="6" t="s">
        <v>231</v>
      </c>
      <c r="M22" s="5" t="s">
        <v>232</v>
      </c>
    </row>
    <row r="23" spans="12:13" x14ac:dyDescent="0.35">
      <c r="L23" s="6" t="s">
        <v>233</v>
      </c>
      <c r="M23" s="5" t="s">
        <v>234</v>
      </c>
    </row>
    <row r="24" spans="12:13" x14ac:dyDescent="0.35">
      <c r="L24" s="6" t="s">
        <v>239</v>
      </c>
      <c r="M24" s="5" t="s">
        <v>240</v>
      </c>
    </row>
    <row r="25" spans="12:13" x14ac:dyDescent="0.35">
      <c r="L25" s="6" t="s">
        <v>243</v>
      </c>
      <c r="M25" s="5" t="s">
        <v>244</v>
      </c>
    </row>
    <row r="26" spans="12:13" x14ac:dyDescent="0.35">
      <c r="L26" s="6" t="s">
        <v>246</v>
      </c>
      <c r="M26" s="5" t="s">
        <v>247</v>
      </c>
    </row>
    <row r="27" spans="12:13" x14ac:dyDescent="0.35">
      <c r="L27" s="6" t="s">
        <v>248</v>
      </c>
      <c r="M27" s="5" t="s">
        <v>249</v>
      </c>
    </row>
    <row r="28" spans="12:13" x14ac:dyDescent="0.35">
      <c r="L28" s="6" t="s">
        <v>271</v>
      </c>
      <c r="M28" s="5" t="s">
        <v>272</v>
      </c>
    </row>
    <row r="29" spans="12:13" x14ac:dyDescent="0.35">
      <c r="L29" s="6" t="s">
        <v>276</v>
      </c>
      <c r="M29" s="5" t="s">
        <v>277</v>
      </c>
    </row>
    <row r="30" spans="12:13" x14ac:dyDescent="0.35">
      <c r="L30" s="6" t="s">
        <v>278</v>
      </c>
      <c r="M30" s="5" t="s">
        <v>279</v>
      </c>
    </row>
    <row r="31" spans="12:13" x14ac:dyDescent="0.35">
      <c r="L31" s="6" t="s">
        <v>284</v>
      </c>
      <c r="M31" s="5" t="s">
        <v>285</v>
      </c>
    </row>
    <row r="32" spans="12:13" x14ac:dyDescent="0.35">
      <c r="L32" s="6" t="s">
        <v>301</v>
      </c>
      <c r="M32" s="5" t="s">
        <v>302</v>
      </c>
    </row>
    <row r="33" spans="12:13" x14ac:dyDescent="0.35">
      <c r="L33" s="6">
        <v>17</v>
      </c>
      <c r="M33" s="5" t="s">
        <v>321</v>
      </c>
    </row>
  </sheetData>
  <mergeCells count="5">
    <mergeCell ref="L1:M1"/>
    <mergeCell ref="A1:C1"/>
    <mergeCell ref="A7:B7"/>
    <mergeCell ref="D1:J2"/>
    <mergeCell ref="D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komplain</vt:lpstr>
      <vt:lpstr>Pegumpulan data</vt:lpstr>
      <vt:lpstr>Hasil Running 1</vt:lpstr>
      <vt:lpstr>Hasil Running 2</vt:lpstr>
      <vt:lpstr>Analisa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2025-02-18T04:14:44Z</dcterms:created>
  <dcterms:modified xsi:type="dcterms:W3CDTF">2025-03-05T13:55:57Z</dcterms:modified>
</cp:coreProperties>
</file>